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75" i="9" s="1"/>
  <c r="F287" i="9"/>
  <c r="F286" i="9"/>
  <c r="H285" i="9"/>
  <c r="G285" i="9"/>
  <c r="F285" i="9"/>
  <c r="E285" i="9"/>
  <c r="B285" i="9" s="1"/>
  <c r="H284" i="9"/>
  <c r="G284" i="9"/>
  <c r="F284" i="9"/>
  <c r="H283" i="9"/>
  <c r="G283" i="9"/>
  <c r="E283" i="9" s="1"/>
  <c r="B283" i="9" s="1"/>
  <c r="F283" i="9"/>
  <c r="F282" i="9"/>
  <c r="H281" i="9"/>
  <c r="G281" i="9"/>
  <c r="F281" i="9"/>
  <c r="E281" i="9"/>
  <c r="B281" i="9"/>
  <c r="H280" i="9"/>
  <c r="G280" i="9"/>
  <c r="F280" i="9"/>
  <c r="E280" i="9"/>
  <c r="B280" i="9" s="1"/>
  <c r="H279" i="9"/>
  <c r="G279" i="9"/>
  <c r="E279" i="9" s="1"/>
  <c r="B279" i="9" s="1"/>
  <c r="F279" i="9"/>
  <c r="F278" i="9"/>
  <c r="F277" i="9"/>
  <c r="F276" i="9"/>
  <c r="F274" i="9"/>
  <c r="L273" i="9"/>
  <c r="F273" i="9" s="1"/>
  <c r="H273" i="9"/>
  <c r="I272" i="9"/>
  <c r="H272" i="9"/>
  <c r="E272" i="9" s="1"/>
  <c r="B272" i="9" s="1"/>
  <c r="F272" i="9"/>
  <c r="E271" i="9"/>
  <c r="M270" i="9"/>
  <c r="L270" i="9"/>
  <c r="F270" i="9"/>
  <c r="E270" i="9"/>
  <c r="B270" i="9" s="1"/>
  <c r="M269" i="9"/>
  <c r="L269" i="9"/>
  <c r="F269" i="9" s="1"/>
  <c r="B269" i="9" s="1"/>
  <c r="E269" i="9"/>
  <c r="M268" i="9"/>
  <c r="L268" i="9"/>
  <c r="F268" i="9"/>
  <c r="E268" i="9"/>
  <c r="B268" i="9"/>
  <c r="M267" i="9"/>
  <c r="F267" i="9" s="1"/>
  <c r="L267" i="9"/>
  <c r="E267" i="9"/>
  <c r="B267" i="9" s="1"/>
  <c r="M266" i="9"/>
  <c r="L266" i="9"/>
  <c r="F266" i="9" s="1"/>
  <c r="B266" i="9" s="1"/>
  <c r="E266" i="9"/>
  <c r="M265" i="9"/>
  <c r="L265" i="9"/>
  <c r="F265" i="9" s="1"/>
  <c r="E265" i="9"/>
  <c r="M264" i="9"/>
  <c r="L264" i="9"/>
  <c r="F264" i="9"/>
  <c r="E264" i="9"/>
  <c r="B264" i="9" s="1"/>
  <c r="M263" i="9"/>
  <c r="L263" i="9"/>
  <c r="F263" i="9"/>
  <c r="E263" i="9"/>
  <c r="B263" i="9" s="1"/>
  <c r="M262" i="9"/>
  <c r="F262" i="9" s="1"/>
  <c r="B262" i="9" s="1"/>
  <c r="L262" i="9"/>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L256" i="9"/>
  <c r="F256" i="9"/>
  <c r="E256" i="9"/>
  <c r="B256" i="9"/>
  <c r="M255" i="9"/>
  <c r="L255" i="9"/>
  <c r="F255" i="9" s="1"/>
  <c r="E255" i="9"/>
  <c r="B255" i="9" s="1"/>
  <c r="M254" i="9"/>
  <c r="L254" i="9"/>
  <c r="F254" i="9" s="1"/>
  <c r="B254" i="9" s="1"/>
  <c r="E254" i="9"/>
  <c r="M253" i="9"/>
  <c r="L253" i="9"/>
  <c r="F253" i="9" s="1"/>
  <c r="E253" i="9"/>
  <c r="B253" i="9" s="1"/>
  <c r="M252" i="9"/>
  <c r="L252" i="9"/>
  <c r="F252" i="9"/>
  <c r="E252" i="9"/>
  <c r="B252" i="9" s="1"/>
  <c r="M251" i="9"/>
  <c r="L251" i="9"/>
  <c r="F251" i="9"/>
  <c r="E251" i="9"/>
  <c r="B251" i="9" s="1"/>
  <c r="M250" i="9"/>
  <c r="F250" i="9" s="1"/>
  <c r="B250" i="9" s="1"/>
  <c r="L250" i="9"/>
  <c r="E250" i="9"/>
  <c r="M249" i="9"/>
  <c r="F249" i="9" s="1"/>
  <c r="B249" i="9" s="1"/>
  <c r="L249" i="9"/>
  <c r="E249" i="9"/>
  <c r="M248" i="9"/>
  <c r="F248" i="9" s="1"/>
  <c r="B248" i="9" s="1"/>
  <c r="L248" i="9"/>
  <c r="E248" i="9"/>
  <c r="M247" i="9"/>
  <c r="L247" i="9"/>
  <c r="F247" i="9"/>
  <c r="B247" i="9" s="1"/>
  <c r="E247" i="9"/>
  <c r="M246" i="9"/>
  <c r="L246" i="9"/>
  <c r="F246" i="9"/>
  <c r="B246" i="9" s="1"/>
  <c r="E246" i="9"/>
  <c r="M245" i="9"/>
  <c r="L245" i="9"/>
  <c r="F245" i="9" s="1"/>
  <c r="B245" i="9" s="1"/>
  <c r="E245" i="9"/>
  <c r="M244" i="9"/>
  <c r="L244" i="9"/>
  <c r="F244" i="9"/>
  <c r="E244" i="9"/>
  <c r="B244" i="9"/>
  <c r="M243" i="9"/>
  <c r="L243" i="9"/>
  <c r="F243" i="9" s="1"/>
  <c r="E243" i="9"/>
  <c r="B243" i="9" s="1"/>
  <c r="M242" i="9"/>
  <c r="L242" i="9"/>
  <c r="F242" i="9" s="1"/>
  <c r="B242" i="9" s="1"/>
  <c r="E242" i="9"/>
  <c r="M241" i="9"/>
  <c r="L241" i="9"/>
  <c r="F241" i="9" s="1"/>
  <c r="E241" i="9"/>
  <c r="B241" i="9" s="1"/>
  <c r="M240" i="9"/>
  <c r="L240" i="9"/>
  <c r="F240" i="9"/>
  <c r="E240" i="9"/>
  <c r="B240" i="9" s="1"/>
  <c r="M239" i="9"/>
  <c r="L239" i="9"/>
  <c r="F239" i="9"/>
  <c r="E239" i="9"/>
  <c r="B239" i="9" s="1"/>
  <c r="M238" i="9"/>
  <c r="F238" i="9" s="1"/>
  <c r="B238" i="9" s="1"/>
  <c r="L238" i="9"/>
  <c r="E238" i="9"/>
  <c r="M237" i="9"/>
  <c r="F237" i="9" s="1"/>
  <c r="B237" i="9" s="1"/>
  <c r="L237" i="9"/>
  <c r="E237" i="9"/>
  <c r="M236" i="9"/>
  <c r="F236" i="9" s="1"/>
  <c r="B236" i="9" s="1"/>
  <c r="L236" i="9"/>
  <c r="E236" i="9"/>
  <c r="M235" i="9"/>
  <c r="L235" i="9"/>
  <c r="F235" i="9"/>
  <c r="B235" i="9" s="1"/>
  <c r="E235" i="9"/>
  <c r="M234" i="9"/>
  <c r="L234" i="9"/>
  <c r="F234" i="9"/>
  <c r="B234" i="9" s="1"/>
  <c r="E234" i="9"/>
  <c r="M233" i="9"/>
  <c r="L233" i="9"/>
  <c r="F233" i="9" s="1"/>
  <c r="B233" i="9" s="1"/>
  <c r="E233" i="9"/>
  <c r="M232" i="9"/>
  <c r="L232" i="9"/>
  <c r="F232" i="9"/>
  <c r="E232" i="9"/>
  <c r="B232" i="9"/>
  <c r="M231" i="9"/>
  <c r="L231" i="9"/>
  <c r="F231" i="9" s="1"/>
  <c r="E231" i="9"/>
  <c r="B231" i="9" s="1"/>
  <c r="M230" i="9"/>
  <c r="L230" i="9"/>
  <c r="F230" i="9" s="1"/>
  <c r="B230" i="9" s="1"/>
  <c r="E230" i="9"/>
  <c r="M229" i="9"/>
  <c r="L229" i="9"/>
  <c r="F229" i="9" s="1"/>
  <c r="E229" i="9"/>
  <c r="B229" i="9" s="1"/>
  <c r="M228" i="9"/>
  <c r="L228" i="9"/>
  <c r="F228" i="9"/>
  <c r="E228" i="9"/>
  <c r="B228" i="9" s="1"/>
  <c r="M227" i="9"/>
  <c r="L227" i="9"/>
  <c r="F227" i="9"/>
  <c r="E227" i="9"/>
  <c r="B227" i="9" s="1"/>
  <c r="M226" i="9"/>
  <c r="L226" i="9"/>
  <c r="F226" i="9" s="1"/>
  <c r="B226" i="9" s="1"/>
  <c r="E226" i="9"/>
  <c r="M225" i="9"/>
  <c r="L225" i="9"/>
  <c r="E225" i="9"/>
  <c r="M224" i="9"/>
  <c r="F224" i="9" s="1"/>
  <c r="L224" i="9"/>
  <c r="E224" i="9"/>
  <c r="M223" i="9"/>
  <c r="L223" i="9"/>
  <c r="F223" i="9"/>
  <c r="E223" i="9"/>
  <c r="B223" i="9" s="1"/>
  <c r="M222" i="9"/>
  <c r="L222" i="9"/>
  <c r="F222" i="9"/>
  <c r="B222" i="9" s="1"/>
  <c r="E222" i="9"/>
  <c r="M221" i="9"/>
  <c r="L221" i="9"/>
  <c r="E221" i="9"/>
  <c r="M220" i="9"/>
  <c r="L220" i="9"/>
  <c r="E220" i="9"/>
  <c r="M219" i="9"/>
  <c r="L219" i="9"/>
  <c r="E219" i="9"/>
  <c r="M218" i="9"/>
  <c r="L218" i="9"/>
  <c r="F218" i="9" s="1"/>
  <c r="E218" i="9"/>
  <c r="B218" i="9" s="1"/>
  <c r="M217" i="9"/>
  <c r="L217" i="9"/>
  <c r="E217" i="9"/>
  <c r="M216" i="9"/>
  <c r="L216" i="9"/>
  <c r="F216" i="9" s="1"/>
  <c r="E216" i="9"/>
  <c r="M215" i="9"/>
  <c r="L215" i="9"/>
  <c r="F215" i="9"/>
  <c r="E215" i="9"/>
  <c r="B215" i="9" s="1"/>
  <c r="M214" i="9"/>
  <c r="L214" i="9"/>
  <c r="F214" i="9" s="1"/>
  <c r="B214" i="9" s="1"/>
  <c r="E214" i="9"/>
  <c r="M213" i="9"/>
  <c r="L213" i="9"/>
  <c r="E213" i="9"/>
  <c r="M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E157" i="9" s="1"/>
  <c r="B157" i="9" s="1"/>
  <c r="F157" i="9"/>
  <c r="H156" i="9"/>
  <c r="G156" i="9"/>
  <c r="F156" i="9"/>
  <c r="E156" i="9"/>
  <c r="B156" i="9"/>
  <c r="H155" i="9"/>
  <c r="G155" i="9"/>
  <c r="F155" i="9"/>
  <c r="E155" i="9"/>
  <c r="B155" i="9"/>
  <c r="H154" i="9"/>
  <c r="G154" i="9"/>
  <c r="E154" i="9" s="1"/>
  <c r="B154" i="9" s="1"/>
  <c r="F154" i="9"/>
  <c r="H153" i="9"/>
  <c r="G153" i="9"/>
  <c r="E153" i="9" s="1"/>
  <c r="B153" i="9" s="1"/>
  <c r="F153" i="9"/>
  <c r="H152" i="9"/>
  <c r="G152" i="9"/>
  <c r="F152" i="9"/>
  <c r="H151" i="9"/>
  <c r="G151" i="9"/>
  <c r="F151" i="9"/>
  <c r="E151" i="9"/>
  <c r="B151" i="9" s="1"/>
  <c r="H150" i="9"/>
  <c r="G150" i="9"/>
  <c r="F150" i="9"/>
  <c r="E150" i="9"/>
  <c r="B150" i="9" s="1"/>
  <c r="H149" i="9"/>
  <c r="G149" i="9"/>
  <c r="E149" i="9" s="1"/>
  <c r="B149" i="9" s="1"/>
  <c r="F149" i="9"/>
  <c r="H148" i="9"/>
  <c r="G148" i="9"/>
  <c r="E148" i="9" s="1"/>
  <c r="B148" i="9" s="1"/>
  <c r="F148" i="9"/>
  <c r="H147" i="9"/>
  <c r="E147" i="9" s="1"/>
  <c r="B147" i="9" s="1"/>
  <c r="G147" i="9"/>
  <c r="F147" i="9"/>
  <c r="H146" i="9"/>
  <c r="G146" i="9"/>
  <c r="E146" i="9" s="1"/>
  <c r="B146" i="9" s="1"/>
  <c r="F146" i="9"/>
  <c r="H145" i="9"/>
  <c r="G145" i="9"/>
  <c r="E145" i="9" s="1"/>
  <c r="F145" i="9"/>
  <c r="H144" i="9"/>
  <c r="G144" i="9"/>
  <c r="F144" i="9"/>
  <c r="E144" i="9"/>
  <c r="B144" i="9"/>
  <c r="H143" i="9"/>
  <c r="G143" i="9"/>
  <c r="F143" i="9"/>
  <c r="E143" i="9"/>
  <c r="B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E136" i="9" s="1"/>
  <c r="B136" i="9" s="1"/>
  <c r="G136" i="9"/>
  <c r="F136" i="9"/>
  <c r="H135" i="9"/>
  <c r="E135" i="9" s="1"/>
  <c r="B135" i="9" s="1"/>
  <c r="G135" i="9"/>
  <c r="F135" i="9"/>
  <c r="H134" i="9"/>
  <c r="G134" i="9"/>
  <c r="E134" i="9" s="1"/>
  <c r="B134" i="9" s="1"/>
  <c r="F134" i="9"/>
  <c r="H133" i="9"/>
  <c r="G133" i="9"/>
  <c r="E133" i="9" s="1"/>
  <c r="F133" i="9"/>
  <c r="H132" i="9"/>
  <c r="G132" i="9"/>
  <c r="F132" i="9"/>
  <c r="E132" i="9"/>
  <c r="B132" i="9"/>
  <c r="H131" i="9"/>
  <c r="G131" i="9"/>
  <c r="F131" i="9"/>
  <c r="E131" i="9"/>
  <c r="B131" i="9"/>
  <c r="H130" i="9"/>
  <c r="G130" i="9"/>
  <c r="E130" i="9" s="1"/>
  <c r="B130" i="9" s="1"/>
  <c r="F130" i="9"/>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E124" i="9" s="1"/>
  <c r="B124" i="9" s="1"/>
  <c r="G124" i="9"/>
  <c r="F124" i="9"/>
  <c r="H123" i="9"/>
  <c r="E123" i="9" s="1"/>
  <c r="B123" i="9" s="1"/>
  <c r="G123" i="9"/>
  <c r="F123" i="9"/>
  <c r="H122" i="9"/>
  <c r="G122" i="9"/>
  <c r="E122" i="9" s="1"/>
  <c r="B122" i="9" s="1"/>
  <c r="F122" i="9"/>
  <c r="H121" i="9"/>
  <c r="G121" i="9"/>
  <c r="E121" i="9" s="1"/>
  <c r="F121" i="9"/>
  <c r="H120" i="9"/>
  <c r="G120" i="9"/>
  <c r="F120" i="9"/>
  <c r="E120" i="9"/>
  <c r="B120" i="9"/>
  <c r="H119" i="9"/>
  <c r="G119" i="9"/>
  <c r="F119" i="9"/>
  <c r="E119" i="9"/>
  <c r="B119" i="9"/>
  <c r="H118" i="9"/>
  <c r="G118" i="9"/>
  <c r="E118" i="9" s="1"/>
  <c r="B118" i="9" s="1"/>
  <c r="F118" i="9"/>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E112" i="9" s="1"/>
  <c r="B112" i="9" s="1"/>
  <c r="G112" i="9"/>
  <c r="F112" i="9"/>
  <c r="H111" i="9"/>
  <c r="E111" i="9" s="1"/>
  <c r="B111" i="9" s="1"/>
  <c r="G111" i="9"/>
  <c r="F111" i="9"/>
  <c r="H110" i="9"/>
  <c r="G110" i="9"/>
  <c r="E110" i="9" s="1"/>
  <c r="B110" i="9" s="1"/>
  <c r="F110" i="9"/>
  <c r="H109" i="9"/>
  <c r="G109" i="9"/>
  <c r="E109" i="9" s="1"/>
  <c r="F109" i="9"/>
  <c r="H108" i="9"/>
  <c r="G108" i="9"/>
  <c r="F108" i="9"/>
  <c r="E108" i="9"/>
  <c r="B108" i="9"/>
  <c r="H107" i="9"/>
  <c r="G107" i="9"/>
  <c r="F107" i="9"/>
  <c r="E107" i="9"/>
  <c r="B107" i="9"/>
  <c r="H106" i="9"/>
  <c r="G106" i="9"/>
  <c r="E106" i="9" s="1"/>
  <c r="B106" i="9" s="1"/>
  <c r="F106" i="9"/>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F97" i="9"/>
  <c r="H96" i="9"/>
  <c r="G96" i="9"/>
  <c r="F96" i="9"/>
  <c r="E96" i="9"/>
  <c r="B96" i="9"/>
  <c r="H95" i="9"/>
  <c r="G95" i="9"/>
  <c r="E95" i="9" s="1"/>
  <c r="F95" i="9"/>
  <c r="B95" i="9"/>
  <c r="H94" i="9"/>
  <c r="G94" i="9"/>
  <c r="E94" i="9" s="1"/>
  <c r="B94" i="9" s="1"/>
  <c r="F94" i="9"/>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F85" i="9"/>
  <c r="H84" i="9"/>
  <c r="G84" i="9"/>
  <c r="F84" i="9"/>
  <c r="E84" i="9"/>
  <c r="B84" i="9"/>
  <c r="H83" i="9"/>
  <c r="G83" i="9"/>
  <c r="E83" i="9" s="1"/>
  <c r="B83" i="9" s="1"/>
  <c r="F83" i="9"/>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F72" i="9"/>
  <c r="E72" i="9"/>
  <c r="B72" i="9"/>
  <c r="H71" i="9"/>
  <c r="G71" i="9"/>
  <c r="E71" i="9" s="1"/>
  <c r="F71" i="9"/>
  <c r="B71" i="9"/>
  <c r="H70" i="9"/>
  <c r="G70" i="9"/>
  <c r="F70" i="9"/>
  <c r="H69" i="9"/>
  <c r="G69" i="9"/>
  <c r="F69" i="9"/>
  <c r="H68" i="9"/>
  <c r="G68" i="9"/>
  <c r="F68" i="9"/>
  <c r="H67" i="9"/>
  <c r="E67" i="9" s="1"/>
  <c r="B67" i="9" s="1"/>
  <c r="G67" i="9"/>
  <c r="F67" i="9"/>
  <c r="H66" i="9"/>
  <c r="G66" i="9"/>
  <c r="F66" i="9"/>
  <c r="E66" i="9"/>
  <c r="B66" i="9" s="1"/>
  <c r="H65" i="9"/>
  <c r="E65" i="9" s="1"/>
  <c r="B65" i="9" s="1"/>
  <c r="G65" i="9"/>
  <c r="F65" i="9"/>
  <c r="H64" i="9"/>
  <c r="G64" i="9"/>
  <c r="E64" i="9" s="1"/>
  <c r="B64" i="9" s="1"/>
  <c r="F64" i="9"/>
  <c r="H63" i="9"/>
  <c r="G63" i="9"/>
  <c r="F63" i="9"/>
  <c r="H62" i="9"/>
  <c r="G62" i="9"/>
  <c r="F62" i="9"/>
  <c r="E62" i="9"/>
  <c r="B62" i="9" s="1"/>
  <c r="H61" i="9"/>
  <c r="G61" i="9"/>
  <c r="E61" i="9" s="1"/>
  <c r="F61" i="9"/>
  <c r="H60" i="9"/>
  <c r="G60" i="9"/>
  <c r="E60" i="9" s="1"/>
  <c r="B60" i="9" s="1"/>
  <c r="F60" i="9"/>
  <c r="H59" i="9"/>
  <c r="G59" i="9"/>
  <c r="E59" i="9" s="1"/>
  <c r="F59" i="9"/>
  <c r="B59" i="9"/>
  <c r="H58" i="9"/>
  <c r="G58" i="9"/>
  <c r="E58" i="9" s="1"/>
  <c r="B58" i="9" s="1"/>
  <c r="F58" i="9"/>
  <c r="H57" i="9"/>
  <c r="G57" i="9"/>
  <c r="F57" i="9"/>
  <c r="H56" i="9"/>
  <c r="G56" i="9"/>
  <c r="E56" i="9" s="1"/>
  <c r="B56" i="9" s="1"/>
  <c r="F56" i="9"/>
  <c r="H55" i="9"/>
  <c r="G55" i="9"/>
  <c r="F55" i="9"/>
  <c r="E55" i="9"/>
  <c r="B55" i="9" s="1"/>
  <c r="H54" i="9"/>
  <c r="G54" i="9"/>
  <c r="F54" i="9"/>
  <c r="E54" i="9"/>
  <c r="B54" i="9" s="1"/>
  <c r="H53" i="9"/>
  <c r="G53" i="9"/>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G47" i="9"/>
  <c r="E47" i="9" s="1"/>
  <c r="B47" i="9" s="1"/>
  <c r="F47" i="9"/>
  <c r="H46" i="9"/>
  <c r="G46" i="9"/>
  <c r="E46" i="9" s="1"/>
  <c r="B46" i="9" s="1"/>
  <c r="F46" i="9"/>
  <c r="H45" i="9"/>
  <c r="G45" i="9"/>
  <c r="F45" i="9"/>
  <c r="H44" i="9"/>
  <c r="G44" i="9"/>
  <c r="F44" i="9"/>
  <c r="H43" i="9"/>
  <c r="E43" i="9" s="1"/>
  <c r="B43" i="9" s="1"/>
  <c r="G43" i="9"/>
  <c r="F43" i="9"/>
  <c r="H42" i="9"/>
  <c r="G42" i="9"/>
  <c r="F42" i="9"/>
  <c r="E42" i="9"/>
  <c r="B42" i="9" s="1"/>
  <c r="H41" i="9"/>
  <c r="E41" i="9" s="1"/>
  <c r="B41" i="9" s="1"/>
  <c r="G41" i="9"/>
  <c r="F41" i="9"/>
  <c r="H40" i="9"/>
  <c r="G40" i="9"/>
  <c r="F40" i="9"/>
  <c r="H39" i="9"/>
  <c r="G39" i="9"/>
  <c r="E39" i="9" s="1"/>
  <c r="B39" i="9" s="1"/>
  <c r="F39" i="9"/>
  <c r="H38" i="9"/>
  <c r="G38" i="9"/>
  <c r="F38" i="9"/>
  <c r="E38" i="9"/>
  <c r="B38" i="9" s="1"/>
  <c r="H37" i="9"/>
  <c r="E37" i="9" s="1"/>
  <c r="G37" i="9"/>
  <c r="F37" i="9"/>
  <c r="H36" i="9"/>
  <c r="G36" i="9"/>
  <c r="E36" i="9" s="1"/>
  <c r="B36" i="9" s="1"/>
  <c r="F36" i="9"/>
  <c r="H35" i="9"/>
  <c r="G35" i="9"/>
  <c r="E35" i="9" s="1"/>
  <c r="F35" i="9"/>
  <c r="B35" i="9"/>
  <c r="H34" i="9"/>
  <c r="G34" i="9"/>
  <c r="F34" i="9"/>
  <c r="H33" i="9"/>
  <c r="G33" i="9"/>
  <c r="E33" i="9" s="1"/>
  <c r="B33" i="9" s="1"/>
  <c r="F33" i="9"/>
  <c r="H32" i="9"/>
  <c r="G32" i="9"/>
  <c r="E32" i="9" s="1"/>
  <c r="B32" i="9" s="1"/>
  <c r="F32" i="9"/>
  <c r="H31" i="9"/>
  <c r="G31" i="9"/>
  <c r="F31" i="9"/>
  <c r="E31" i="9"/>
  <c r="B31" i="9" s="1"/>
  <c r="H30" i="9"/>
  <c r="G30" i="9"/>
  <c r="F30" i="9"/>
  <c r="E30" i="9"/>
  <c r="B30" i="9" s="1"/>
  <c r="H29" i="9"/>
  <c r="E29" i="9" s="1"/>
  <c r="B29" i="9" s="1"/>
  <c r="G29" i="9"/>
  <c r="F29" i="9"/>
  <c r="H28" i="9"/>
  <c r="G28" i="9"/>
  <c r="F28" i="9"/>
  <c r="H27" i="9"/>
  <c r="E27" i="9" s="1"/>
  <c r="B27" i="9" s="1"/>
  <c r="G27" i="9"/>
  <c r="F27" i="9"/>
  <c r="H26" i="9"/>
  <c r="G26" i="9"/>
  <c r="E26" i="9" s="1"/>
  <c r="B26" i="9" s="1"/>
  <c r="F26" i="9"/>
  <c r="H25" i="9"/>
  <c r="G25" i="9"/>
  <c r="F25" i="9"/>
  <c r="H24" i="9"/>
  <c r="G24" i="9"/>
  <c r="E24" i="9" s="1"/>
  <c r="B24" i="9" s="1"/>
  <c r="F24" i="9"/>
  <c r="H23" i="9"/>
  <c r="G23" i="9"/>
  <c r="F23" i="9"/>
  <c r="H22" i="9"/>
  <c r="G22" i="9"/>
  <c r="E22" i="9" s="1"/>
  <c r="B22" i="9" s="1"/>
  <c r="F22" i="9"/>
  <c r="H21" i="9"/>
  <c r="G21" i="9"/>
  <c r="F21" i="9"/>
  <c r="F20" i="9"/>
  <c r="F4" i="9"/>
  <c r="O3" i="9"/>
  <c r="G273" i="9" s="1"/>
  <c r="E273" i="9" s="1"/>
  <c r="I3" i="9"/>
  <c r="L212" i="9" s="1"/>
  <c r="H3" i="9"/>
  <c r="G3" i="9"/>
  <c r="D101" i="8"/>
  <c r="C1576" i="1" s="1"/>
  <c r="H1576" i="1" s="1"/>
  <c r="D95" i="8"/>
  <c r="D90" i="8"/>
  <c r="D85" i="8"/>
  <c r="C1560" i="1" s="1"/>
  <c r="D80" i="8"/>
  <c r="D75" i="8"/>
  <c r="C1550" i="1" s="1"/>
  <c r="D70" i="8"/>
  <c r="D65" i="8"/>
  <c r="D60" i="8"/>
  <c r="D55" i="8"/>
  <c r="D50" i="8"/>
  <c r="D44" i="8"/>
  <c r="D36" i="8"/>
  <c r="D26" i="8"/>
  <c r="D24" i="8" s="1"/>
  <c r="C1499" i="1" s="1"/>
  <c r="D18" i="8"/>
  <c r="D8" i="8"/>
  <c r="E44" i="7"/>
  <c r="D44" i="7"/>
  <c r="E39" i="7"/>
  <c r="D39" i="7"/>
  <c r="E38" i="7"/>
  <c r="D38" i="7"/>
  <c r="E30" i="7"/>
  <c r="D30" i="7"/>
  <c r="E23" i="7"/>
  <c r="D23" i="7"/>
  <c r="D22" i="7" s="1"/>
  <c r="E22" i="7"/>
  <c r="E14" i="7"/>
  <c r="D14" i="7"/>
  <c r="E7" i="7"/>
  <c r="D7" i="7"/>
  <c r="E6" i="7"/>
  <c r="E5" i="7" s="1"/>
  <c r="D6" i="7"/>
  <c r="D5" i="7" s="1"/>
  <c r="G297" i="9" s="1"/>
  <c r="E297" i="9"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E114" i="6"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3" i="6" s="1"/>
  <c r="F42" i="6"/>
  <c r="F41" i="6"/>
  <c r="F40" i="6"/>
  <c r="F39" i="6"/>
  <c r="E39" i="6"/>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E141"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E245" i="5" s="1"/>
  <c r="D250" i="5"/>
  <c r="F249" i="5"/>
  <c r="F248" i="5"/>
  <c r="F247" i="5"/>
  <c r="F246" i="5"/>
  <c r="E246" i="5"/>
  <c r="D246" i="5"/>
  <c r="F245" i="5"/>
  <c r="D245" i="5"/>
  <c r="F244" i="5"/>
  <c r="F243" i="5"/>
  <c r="E242" i="5"/>
  <c r="E238" i="5" s="1"/>
  <c r="E237" i="5" s="1"/>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292" i="9" s="1"/>
  <c r="D206" i="5"/>
  <c r="G292" i="9" s="1"/>
  <c r="E292" i="9" s="1"/>
  <c r="B292" i="9" s="1"/>
  <c r="F205" i="5"/>
  <c r="F204" i="5"/>
  <c r="F203" i="5"/>
  <c r="F202" i="5"/>
  <c r="F201" i="5"/>
  <c r="F200" i="5"/>
  <c r="F199" i="5"/>
  <c r="E198" i="5"/>
  <c r="D198" i="5"/>
  <c r="F198" i="5" s="1"/>
  <c r="F197" i="5"/>
  <c r="F196" i="5"/>
  <c r="F195" i="5"/>
  <c r="F194" i="5"/>
  <c r="F193" i="5"/>
  <c r="F192" i="5"/>
  <c r="E191" i="5"/>
  <c r="D191" i="5"/>
  <c r="F191" i="5" s="1"/>
  <c r="E190" i="5"/>
  <c r="H291" i="9" s="1"/>
  <c r="D190" i="5"/>
  <c r="F190" i="5"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6"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8" i="5" s="1"/>
  <c r="F86" i="5"/>
  <c r="F85" i="5"/>
  <c r="F84" i="5"/>
  <c r="F83" i="5"/>
  <c r="F82" i="5"/>
  <c r="F81" i="5"/>
  <c r="F80" i="5"/>
  <c r="F79" i="5"/>
  <c r="E79" i="5"/>
  <c r="E78" i="5" s="1"/>
  <c r="D79" i="5"/>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E12" i="5"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2" i="5" s="1"/>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E580" i="4" s="1"/>
  <c r="D581" i="4"/>
  <c r="F579" i="4"/>
  <c r="F578" i="4"/>
  <c r="F577" i="4"/>
  <c r="E577" i="4"/>
  <c r="E567" i="4" s="1"/>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E529" i="4" s="1"/>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E484" i="4" s="1"/>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E466" i="4"/>
  <c r="D466" i="4"/>
  <c r="F466" i="4" s="1"/>
  <c r="F465" i="4"/>
  <c r="F464" i="4"/>
  <c r="E463" i="4"/>
  <c r="D463" i="4"/>
  <c r="F463" i="4" s="1"/>
  <c r="F462" i="4"/>
  <c r="F461" i="4"/>
  <c r="F460" i="4"/>
  <c r="E460" i="4"/>
  <c r="D460" i="4"/>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E420" i="4" s="1"/>
  <c r="D422" i="4"/>
  <c r="F418" i="4"/>
  <c r="E418" i="4"/>
  <c r="D418" i="4"/>
  <c r="F417" i="4"/>
  <c r="E417" i="4"/>
  <c r="E644" i="4" s="1"/>
  <c r="D417" i="4"/>
  <c r="F416" i="4"/>
  <c r="E416" i="4"/>
  <c r="D416" i="4"/>
  <c r="D643" i="4" s="1"/>
  <c r="F643" i="4" s="1"/>
  <c r="F411" i="4"/>
  <c r="F410" i="4"/>
  <c r="F409" i="4"/>
  <c r="F406" i="4"/>
  <c r="F405" i="4"/>
  <c r="F404" i="4"/>
  <c r="F403" i="4"/>
  <c r="E402" i="4"/>
  <c r="F402" i="4" s="1"/>
  <c r="D402" i="4"/>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D363" i="4" s="1"/>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D311"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D268" i="4"/>
  <c r="F267" i="4"/>
  <c r="F266" i="4"/>
  <c r="F265" i="4"/>
  <c r="E264" i="4"/>
  <c r="D264" i="4"/>
  <c r="D263" i="4" s="1"/>
  <c r="F262" i="4"/>
  <c r="F261" i="4"/>
  <c r="F260" i="4"/>
  <c r="E259" i="4"/>
  <c r="E252" i="4" s="1"/>
  <c r="D248" i="1" s="1"/>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F236" i="4" s="1"/>
  <c r="D236" i="4"/>
  <c r="F235" i="4"/>
  <c r="F234" i="4"/>
  <c r="F233" i="4"/>
  <c r="F232" i="4"/>
  <c r="F231" i="4"/>
  <c r="E231" i="4"/>
  <c r="D231" i="4"/>
  <c r="F230" i="4"/>
  <c r="F229" i="4"/>
  <c r="F228" i="4"/>
  <c r="E228" i="4"/>
  <c r="D228" i="4"/>
  <c r="F227" i="4"/>
  <c r="F226" i="4"/>
  <c r="E225" i="4"/>
  <c r="D225" i="4"/>
  <c r="F223" i="4"/>
  <c r="F222" i="4"/>
  <c r="F221" i="4"/>
  <c r="F220" i="4"/>
  <c r="E219" i="4"/>
  <c r="F219" i="4" s="1"/>
  <c r="D219" i="4"/>
  <c r="F218" i="4"/>
  <c r="F217" i="4"/>
  <c r="F216" i="4"/>
  <c r="E216" i="4"/>
  <c r="D216" i="4"/>
  <c r="E215" i="4"/>
  <c r="D215" i="4"/>
  <c r="F214" i="4"/>
  <c r="F213" i="4"/>
  <c r="F212" i="4"/>
  <c r="F211" i="4"/>
  <c r="E210" i="4"/>
  <c r="E196" i="4" s="1"/>
  <c r="D210" i="4"/>
  <c r="F209" i="4"/>
  <c r="F208" i="4"/>
  <c r="F207" i="4"/>
  <c r="F206" i="4"/>
  <c r="F205" i="4"/>
  <c r="F204" i="4"/>
  <c r="F203" i="4"/>
  <c r="E202" i="4"/>
  <c r="F202" i="4" s="1"/>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G160" i="1" s="1"/>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c r="F138" i="4"/>
  <c r="F137" i="4"/>
  <c r="F136" i="4"/>
  <c r="F135" i="4"/>
  <c r="E134" i="4"/>
  <c r="D134" i="4"/>
  <c r="D133" i="4" s="1"/>
  <c r="F133" i="4"/>
  <c r="E133" i="4"/>
  <c r="F132" i="4"/>
  <c r="F131" i="4"/>
  <c r="F130" i="4"/>
  <c r="F129" i="4"/>
  <c r="F128" i="4"/>
  <c r="E128" i="4"/>
  <c r="D128" i="4"/>
  <c r="F127" i="4"/>
  <c r="F126" i="4"/>
  <c r="F125" i="4"/>
  <c r="E125" i="4"/>
  <c r="E124" i="4" s="1"/>
  <c r="D125" i="4"/>
  <c r="D124" i="4"/>
  <c r="F124" i="4" s="1"/>
  <c r="F123" i="4"/>
  <c r="F122" i="4"/>
  <c r="F121" i="4"/>
  <c r="E120" i="4"/>
  <c r="D120" i="4"/>
  <c r="F119" i="4"/>
  <c r="F118" i="4"/>
  <c r="F117" i="4"/>
  <c r="F116" i="4"/>
  <c r="F115" i="4"/>
  <c r="F114" i="4"/>
  <c r="F113" i="4"/>
  <c r="E112" i="4"/>
  <c r="D112" i="4"/>
  <c r="F111" i="4"/>
  <c r="F110" i="4"/>
  <c r="F109" i="4"/>
  <c r="F108" i="4"/>
  <c r="E107" i="4"/>
  <c r="F107" i="4" s="1"/>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F74" i="4" s="1"/>
  <c r="D74" i="4"/>
  <c r="F73" i="4"/>
  <c r="F72" i="4"/>
  <c r="F71" i="4"/>
  <c r="E71" i="4"/>
  <c r="D71" i="4"/>
  <c r="F70" i="4"/>
  <c r="F69" i="4"/>
  <c r="F68"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D50"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G24" i="3"/>
  <c r="B24" i="3"/>
  <c r="I23" i="3"/>
  <c r="G23" i="3"/>
  <c r="B23" i="3"/>
  <c r="G22" i="3"/>
  <c r="B22" i="3"/>
  <c r="G21" i="3"/>
  <c r="B21" i="3"/>
  <c r="H20" i="3"/>
  <c r="G20" i="3"/>
  <c r="B20" i="3"/>
  <c r="G19" i="3"/>
  <c r="B19" i="3"/>
  <c r="G18" i="3"/>
  <c r="B18" i="3"/>
  <c r="G17" i="3"/>
  <c r="B17" i="3"/>
  <c r="G16" i="3"/>
  <c r="B16" i="3"/>
  <c r="H10" i="3" a="1"/>
  <c r="H10" i="3" s="1"/>
  <c r="L3" i="9" s="1"/>
  <c r="C1580" i="1"/>
  <c r="C1579" i="1"/>
  <c r="H1579" i="1" s="1"/>
  <c r="H1578" i="1"/>
  <c r="C1578" i="1"/>
  <c r="G1578" i="1" s="1"/>
  <c r="H1577" i="1"/>
  <c r="G1577" i="1"/>
  <c r="C1577" i="1"/>
  <c r="C1575" i="1"/>
  <c r="H1575" i="1" s="1"/>
  <c r="H1574" i="1"/>
  <c r="G1574" i="1"/>
  <c r="C1574" i="1"/>
  <c r="C1573" i="1"/>
  <c r="H1572" i="1"/>
  <c r="C1572" i="1"/>
  <c r="G1572" i="1" s="1"/>
  <c r="C1571" i="1"/>
  <c r="H1570" i="1"/>
  <c r="G1570" i="1"/>
  <c r="C1570" i="1"/>
  <c r="C1569" i="1"/>
  <c r="H1569" i="1" s="1"/>
  <c r="H1568" i="1"/>
  <c r="C1568" i="1"/>
  <c r="G1568" i="1" s="1"/>
  <c r="C1567" i="1"/>
  <c r="H1567" i="1" s="1"/>
  <c r="H1566" i="1"/>
  <c r="G1566" i="1"/>
  <c r="C1566" i="1"/>
  <c r="C1565" i="1"/>
  <c r="G1565" i="1" s="1"/>
  <c r="C1564" i="1"/>
  <c r="H1564" i="1" s="1"/>
  <c r="C1563" i="1"/>
  <c r="H1563" i="1" s="1"/>
  <c r="H1562" i="1"/>
  <c r="G1562" i="1"/>
  <c r="C1562" i="1"/>
  <c r="G1561" i="1"/>
  <c r="C1561" i="1"/>
  <c r="H1561" i="1" s="1"/>
  <c r="G1559" i="1"/>
  <c r="C1559" i="1"/>
  <c r="H1559" i="1" s="1"/>
  <c r="H1558" i="1"/>
  <c r="G1558" i="1"/>
  <c r="C1558" i="1"/>
  <c r="C1557" i="1"/>
  <c r="G1557" i="1" s="1"/>
  <c r="C1556" i="1"/>
  <c r="H1556" i="1" s="1"/>
  <c r="C1555" i="1"/>
  <c r="H1555" i="1" s="1"/>
  <c r="C1554" i="1"/>
  <c r="G1554" i="1" s="1"/>
  <c r="G1553" i="1"/>
  <c r="C1553" i="1"/>
  <c r="H1553" i="1" s="1"/>
  <c r="H1552" i="1"/>
  <c r="G1552" i="1"/>
  <c r="C1552" i="1"/>
  <c r="C1551" i="1"/>
  <c r="C1549" i="1"/>
  <c r="H1549" i="1" s="1"/>
  <c r="H1548" i="1"/>
  <c r="G1548" i="1"/>
  <c r="C1548" i="1"/>
  <c r="C1547" i="1"/>
  <c r="H1547" i="1" s="1"/>
  <c r="H1546" i="1"/>
  <c r="G1546" i="1"/>
  <c r="C1546" i="1"/>
  <c r="C1545" i="1"/>
  <c r="H1544" i="1"/>
  <c r="G1544" i="1"/>
  <c r="C1544" i="1"/>
  <c r="G1543" i="1"/>
  <c r="C1543" i="1"/>
  <c r="H1543" i="1" s="1"/>
  <c r="H1542" i="1"/>
  <c r="G1542" i="1"/>
  <c r="C1542" i="1"/>
  <c r="C1541" i="1"/>
  <c r="H1541" i="1" s="1"/>
  <c r="C1540" i="1"/>
  <c r="H1540" i="1" s="1"/>
  <c r="G1539" i="1"/>
  <c r="C1539" i="1"/>
  <c r="H1539" i="1" s="1"/>
  <c r="H1538" i="1"/>
  <c r="G1538" i="1"/>
  <c r="C1538" i="1"/>
  <c r="C1537" i="1"/>
  <c r="G1537" i="1" s="1"/>
  <c r="G1536" i="1"/>
  <c r="C1536" i="1"/>
  <c r="H1536" i="1" s="1"/>
  <c r="C1535" i="1"/>
  <c r="H1535" i="1" s="1"/>
  <c r="H1534" i="1"/>
  <c r="C1534" i="1"/>
  <c r="G1534" i="1" s="1"/>
  <c r="C1533" i="1"/>
  <c r="H1533" i="1" s="1"/>
  <c r="C1532" i="1"/>
  <c r="C1531" i="1"/>
  <c r="H1531" i="1" s="1"/>
  <c r="C1530" i="1"/>
  <c r="H1530" i="1" s="1"/>
  <c r="H1529" i="1"/>
  <c r="G1529" i="1"/>
  <c r="C1529" i="1"/>
  <c r="C1528" i="1"/>
  <c r="H1528" i="1" s="1"/>
  <c r="C1527" i="1"/>
  <c r="H1527" i="1" s="1"/>
  <c r="H1526" i="1"/>
  <c r="G1526" i="1"/>
  <c r="C1526" i="1"/>
  <c r="C1525" i="1"/>
  <c r="C1523" i="1"/>
  <c r="H1522" i="1"/>
  <c r="G1522" i="1"/>
  <c r="C1522" i="1"/>
  <c r="C1521" i="1"/>
  <c r="H1521" i="1" s="1"/>
  <c r="H1520" i="1"/>
  <c r="G1520" i="1"/>
  <c r="C1520" i="1"/>
  <c r="C1519" i="1"/>
  <c r="H1519" i="1" s="1"/>
  <c r="H1516" i="1"/>
  <c r="G1516" i="1"/>
  <c r="C1516" i="1"/>
  <c r="C1515" i="1"/>
  <c r="H1515" i="1" s="1"/>
  <c r="H1514" i="1"/>
  <c r="G1514" i="1"/>
  <c r="C1514" i="1"/>
  <c r="H1513" i="1"/>
  <c r="G1513" i="1"/>
  <c r="C1513" i="1"/>
  <c r="C1512" i="1"/>
  <c r="G1511" i="1"/>
  <c r="C1511" i="1"/>
  <c r="H1511" i="1" s="1"/>
  <c r="C1510" i="1"/>
  <c r="H1510" i="1" s="1"/>
  <c r="C1509" i="1"/>
  <c r="H1509" i="1" s="1"/>
  <c r="C1508" i="1"/>
  <c r="H1508" i="1" s="1"/>
  <c r="C1507" i="1"/>
  <c r="H1507" i="1" s="1"/>
  <c r="H1506" i="1"/>
  <c r="G1506" i="1"/>
  <c r="C1506" i="1"/>
  <c r="C1505" i="1"/>
  <c r="H1505" i="1" s="1"/>
  <c r="C1504" i="1"/>
  <c r="H1504" i="1" s="1"/>
  <c r="C1503" i="1"/>
  <c r="H1502" i="1"/>
  <c r="C1502" i="1"/>
  <c r="G1502" i="1" s="1"/>
  <c r="C1501" i="1"/>
  <c r="H1501" i="1" s="1"/>
  <c r="H1500" i="1"/>
  <c r="G1500" i="1"/>
  <c r="C1500" i="1"/>
  <c r="H1498" i="1"/>
  <c r="G1498" i="1"/>
  <c r="C1498" i="1"/>
  <c r="G1497" i="1"/>
  <c r="C1497" i="1"/>
  <c r="H1497" i="1" s="1"/>
  <c r="H1496" i="1"/>
  <c r="G1496" i="1"/>
  <c r="C1496" i="1"/>
  <c r="C1495" i="1"/>
  <c r="H1494" i="1"/>
  <c r="G1494" i="1"/>
  <c r="C1494" i="1"/>
  <c r="C1493" i="1"/>
  <c r="H1493" i="1" s="1"/>
  <c r="C1492" i="1"/>
  <c r="H1492" i="1" s="1"/>
  <c r="C1491" i="1"/>
  <c r="C1490" i="1"/>
  <c r="G1490" i="1" s="1"/>
  <c r="C1489" i="1"/>
  <c r="H1489" i="1" s="1"/>
  <c r="H1488" i="1"/>
  <c r="G1488" i="1"/>
  <c r="C1488" i="1"/>
  <c r="C1487" i="1"/>
  <c r="H1486" i="1"/>
  <c r="G1486" i="1"/>
  <c r="C1486" i="1"/>
  <c r="C1485" i="1"/>
  <c r="H1485" i="1" s="1"/>
  <c r="G1484" i="1"/>
  <c r="C1484" i="1"/>
  <c r="H1484" i="1" s="1"/>
  <c r="C1483" i="1"/>
  <c r="H1482" i="1"/>
  <c r="G1482" i="1"/>
  <c r="C1482" i="1"/>
  <c r="C1480" i="1"/>
  <c r="H1480" i="1" s="1"/>
  <c r="J1479" i="1"/>
  <c r="H1479" i="1"/>
  <c r="I1479" i="1" s="1"/>
  <c r="G1479" i="1"/>
  <c r="D1479" i="1"/>
  <c r="C1479" i="1"/>
  <c r="I1478" i="1"/>
  <c r="H1478" i="1"/>
  <c r="G1478" i="1"/>
  <c r="D1478" i="1"/>
  <c r="J1478" i="1" s="1"/>
  <c r="C1478" i="1"/>
  <c r="J1477" i="1"/>
  <c r="H1477" i="1"/>
  <c r="I1477" i="1" s="1"/>
  <c r="G1477" i="1"/>
  <c r="D1477" i="1"/>
  <c r="C1477" i="1"/>
  <c r="H1476" i="1"/>
  <c r="G1476" i="1"/>
  <c r="I1476" i="1" s="1"/>
  <c r="D1476" i="1"/>
  <c r="J1476" i="1" s="1"/>
  <c r="C1476" i="1"/>
  <c r="D1475" i="1"/>
  <c r="G1475" i="1" s="1"/>
  <c r="C1475" i="1"/>
  <c r="H1475" i="1" s="1"/>
  <c r="D1474" i="1"/>
  <c r="C1474" i="1"/>
  <c r="D1473" i="1"/>
  <c r="C1473" i="1"/>
  <c r="D1472" i="1"/>
  <c r="C1472" i="1"/>
  <c r="J1471" i="1"/>
  <c r="H1471" i="1"/>
  <c r="D1471" i="1"/>
  <c r="C1471" i="1"/>
  <c r="G1471" i="1" s="1"/>
  <c r="I1471" i="1" s="1"/>
  <c r="H1470" i="1"/>
  <c r="D1470" i="1"/>
  <c r="C1470" i="1"/>
  <c r="D1469" i="1"/>
  <c r="C1469" i="1"/>
  <c r="J1468" i="1"/>
  <c r="D1468" i="1"/>
  <c r="H1468" i="1" s="1"/>
  <c r="C1468" i="1"/>
  <c r="D1467" i="1"/>
  <c r="C1467" i="1"/>
  <c r="J1466" i="1"/>
  <c r="D1466" i="1"/>
  <c r="H1466" i="1" s="1"/>
  <c r="C1466" i="1"/>
  <c r="D1465" i="1"/>
  <c r="C1465" i="1"/>
  <c r="J1464" i="1"/>
  <c r="D1464" i="1"/>
  <c r="H1464" i="1" s="1"/>
  <c r="C1464" i="1"/>
  <c r="D1463" i="1"/>
  <c r="C1463" i="1"/>
  <c r="J1462" i="1"/>
  <c r="D1462" i="1"/>
  <c r="H1462" i="1" s="1"/>
  <c r="C1462" i="1"/>
  <c r="D1461" i="1"/>
  <c r="C1461" i="1"/>
  <c r="H1461" i="1" s="1"/>
  <c r="J1460" i="1"/>
  <c r="I1460" i="1"/>
  <c r="H1460" i="1"/>
  <c r="G1460" i="1"/>
  <c r="D1460" i="1"/>
  <c r="C1460" i="1"/>
  <c r="J1459" i="1"/>
  <c r="H1459" i="1"/>
  <c r="G1459" i="1"/>
  <c r="D1459" i="1"/>
  <c r="C1459" i="1"/>
  <c r="H1458" i="1"/>
  <c r="G1458" i="1"/>
  <c r="I1458" i="1" s="1"/>
  <c r="D1458" i="1"/>
  <c r="J1458" i="1" s="1"/>
  <c r="C1458" i="1"/>
  <c r="H1457" i="1"/>
  <c r="G1457" i="1"/>
  <c r="I1457" i="1" s="1"/>
  <c r="D1457" i="1"/>
  <c r="J1457" i="1" s="1"/>
  <c r="C1457" i="1"/>
  <c r="D1456" i="1"/>
  <c r="C1456" i="1"/>
  <c r="J1456" i="1" s="1"/>
  <c r="D1455" i="1"/>
  <c r="G1455" i="1" s="1"/>
  <c r="C1455" i="1"/>
  <c r="D1454" i="1"/>
  <c r="C1454" i="1"/>
  <c r="D1453" i="1"/>
  <c r="H1453" i="1" s="1"/>
  <c r="C1453" i="1"/>
  <c r="H1452" i="1"/>
  <c r="I1452" i="1" s="1"/>
  <c r="G1452" i="1"/>
  <c r="D1452" i="1"/>
  <c r="C1452" i="1"/>
  <c r="J1452" i="1" s="1"/>
  <c r="I1451" i="1"/>
  <c r="H1451" i="1"/>
  <c r="G1451" i="1"/>
  <c r="D1451" i="1"/>
  <c r="J1451" i="1" s="1"/>
  <c r="C1451" i="1"/>
  <c r="H1450" i="1"/>
  <c r="I1450" i="1" s="1"/>
  <c r="G1450" i="1"/>
  <c r="D1450" i="1"/>
  <c r="C1450" i="1"/>
  <c r="J1450" i="1" s="1"/>
  <c r="D1449" i="1"/>
  <c r="J1449" i="1" s="1"/>
  <c r="C1449" i="1"/>
  <c r="H1448" i="1"/>
  <c r="I1448" i="1" s="1"/>
  <c r="G1448" i="1"/>
  <c r="D1448" i="1"/>
  <c r="C1448" i="1"/>
  <c r="J1448" i="1" s="1"/>
  <c r="I1447" i="1"/>
  <c r="H1447" i="1"/>
  <c r="G1447" i="1"/>
  <c r="D1447" i="1"/>
  <c r="J1447" i="1" s="1"/>
  <c r="C1447" i="1"/>
  <c r="H1446" i="1"/>
  <c r="I1446" i="1" s="1"/>
  <c r="G1446" i="1"/>
  <c r="D1446" i="1"/>
  <c r="C1446" i="1"/>
  <c r="J1446" i="1" s="1"/>
  <c r="D1445" i="1"/>
  <c r="C1445" i="1"/>
  <c r="D1444" i="1"/>
  <c r="G1444" i="1" s="1"/>
  <c r="C1444" i="1"/>
  <c r="D1443" i="1"/>
  <c r="C1443" i="1"/>
  <c r="D1442" i="1"/>
  <c r="C1442" i="1"/>
  <c r="D1441" i="1"/>
  <c r="C1441" i="1"/>
  <c r="H1440" i="1"/>
  <c r="D1440" i="1"/>
  <c r="C1440" i="1"/>
  <c r="J1440" i="1" s="1"/>
  <c r="D1439" i="1"/>
  <c r="C1439" i="1"/>
  <c r="G1438" i="1"/>
  <c r="D1438" i="1"/>
  <c r="C1438" i="1"/>
  <c r="D1437" i="1"/>
  <c r="C1437" i="1"/>
  <c r="D1436" i="1"/>
  <c r="C1436" i="1"/>
  <c r="H1436" i="1" s="1"/>
  <c r="D1435" i="1"/>
  <c r="H1434" i="1"/>
  <c r="D1434" i="1"/>
  <c r="C1434" i="1"/>
  <c r="G1434" i="1" s="1"/>
  <c r="H1433" i="1"/>
  <c r="G1433" i="1"/>
  <c r="D1433" i="1"/>
  <c r="C1433" i="1"/>
  <c r="D1432" i="1"/>
  <c r="C1432" i="1"/>
  <c r="H1431" i="1"/>
  <c r="G1431" i="1"/>
  <c r="D1431" i="1"/>
  <c r="C1431" i="1"/>
  <c r="H1430" i="1"/>
  <c r="G1430" i="1"/>
  <c r="D1430" i="1"/>
  <c r="C1430" i="1"/>
  <c r="D1429" i="1"/>
  <c r="C1429" i="1"/>
  <c r="H1428" i="1"/>
  <c r="G1428" i="1"/>
  <c r="D1428" i="1"/>
  <c r="C1428" i="1"/>
  <c r="D1427" i="1"/>
  <c r="G1427" i="1" s="1"/>
  <c r="C1427" i="1"/>
  <c r="H1427" i="1" s="1"/>
  <c r="D1426" i="1"/>
  <c r="C1426" i="1"/>
  <c r="H1426" i="1" s="1"/>
  <c r="H1425" i="1"/>
  <c r="G1425" i="1"/>
  <c r="D1425" i="1"/>
  <c r="C1425" i="1"/>
  <c r="D1424" i="1"/>
  <c r="C1424" i="1"/>
  <c r="G1423" i="1"/>
  <c r="D1423" i="1"/>
  <c r="C1423" i="1"/>
  <c r="H1423" i="1" s="1"/>
  <c r="D1422" i="1"/>
  <c r="C1422" i="1"/>
  <c r="H1422" i="1" s="1"/>
  <c r="H1421" i="1"/>
  <c r="D1421" i="1"/>
  <c r="C1421" i="1"/>
  <c r="G1421" i="1" s="1"/>
  <c r="G1420" i="1"/>
  <c r="D1420" i="1"/>
  <c r="C1420" i="1"/>
  <c r="D1419" i="1"/>
  <c r="C1419" i="1"/>
  <c r="H1418" i="1"/>
  <c r="G1418" i="1"/>
  <c r="D1418" i="1"/>
  <c r="C1418" i="1"/>
  <c r="D1417" i="1"/>
  <c r="G1417" i="1" s="1"/>
  <c r="C1417" i="1"/>
  <c r="D1416" i="1"/>
  <c r="C1416" i="1"/>
  <c r="H1415" i="1"/>
  <c r="G1415" i="1"/>
  <c r="D1415" i="1"/>
  <c r="C1415" i="1"/>
  <c r="D1414" i="1"/>
  <c r="C1414" i="1"/>
  <c r="D1413" i="1"/>
  <c r="C1413" i="1"/>
  <c r="H1413" i="1" s="1"/>
  <c r="H1412" i="1"/>
  <c r="G1412" i="1"/>
  <c r="D1412" i="1"/>
  <c r="C1412" i="1"/>
  <c r="D1411" i="1"/>
  <c r="C1411" i="1"/>
  <c r="H1411" i="1" s="1"/>
  <c r="H1410" i="1"/>
  <c r="G1410" i="1"/>
  <c r="D1410" i="1"/>
  <c r="C1410" i="1"/>
  <c r="D1409" i="1"/>
  <c r="C1409" i="1"/>
  <c r="G1408" i="1"/>
  <c r="D1408" i="1"/>
  <c r="C1408" i="1"/>
  <c r="H1407" i="1"/>
  <c r="G1407" i="1"/>
  <c r="D1407" i="1"/>
  <c r="C1407" i="1"/>
  <c r="D1406" i="1"/>
  <c r="C1406" i="1"/>
  <c r="D1405" i="1"/>
  <c r="G1405" i="1" s="1"/>
  <c r="C1405" i="1"/>
  <c r="D1404" i="1"/>
  <c r="G1404" i="1" s="1"/>
  <c r="C1404" i="1"/>
  <c r="D1403" i="1"/>
  <c r="C1403" i="1"/>
  <c r="G1402" i="1"/>
  <c r="D1402" i="1"/>
  <c r="C1402" i="1"/>
  <c r="D1401" i="1"/>
  <c r="C1401" i="1"/>
  <c r="D1400" i="1"/>
  <c r="C1400" i="1"/>
  <c r="H1400" i="1" s="1"/>
  <c r="G1399" i="1"/>
  <c r="D1399" i="1"/>
  <c r="C1399" i="1"/>
  <c r="H1398" i="1"/>
  <c r="D1398" i="1"/>
  <c r="C1398" i="1"/>
  <c r="G1398" i="1" s="1"/>
  <c r="H1397" i="1"/>
  <c r="G1397" i="1"/>
  <c r="D1397" i="1"/>
  <c r="C1397" i="1"/>
  <c r="D1396" i="1"/>
  <c r="C1396" i="1"/>
  <c r="H1395" i="1"/>
  <c r="G1395" i="1"/>
  <c r="D1395" i="1"/>
  <c r="C1395" i="1"/>
  <c r="H1394" i="1"/>
  <c r="G1394" i="1"/>
  <c r="D1394" i="1"/>
  <c r="C1394" i="1"/>
  <c r="D1393" i="1"/>
  <c r="C1393" i="1"/>
  <c r="G1392" i="1"/>
  <c r="D1392" i="1"/>
  <c r="H1392" i="1" s="1"/>
  <c r="C1392" i="1"/>
  <c r="D1391" i="1"/>
  <c r="G1391" i="1" s="1"/>
  <c r="C1391" i="1"/>
  <c r="D1390" i="1"/>
  <c r="C1390" i="1"/>
  <c r="H1390" i="1" s="1"/>
  <c r="H1389" i="1"/>
  <c r="G1389" i="1"/>
  <c r="D1389" i="1"/>
  <c r="C1389" i="1"/>
  <c r="D1388" i="1"/>
  <c r="C1388" i="1"/>
  <c r="G1387" i="1"/>
  <c r="D1387" i="1"/>
  <c r="C1387" i="1"/>
  <c r="H1387" i="1" s="1"/>
  <c r="D1386" i="1"/>
  <c r="C1386" i="1"/>
  <c r="H1386" i="1" s="1"/>
  <c r="H1385" i="1"/>
  <c r="D1385" i="1"/>
  <c r="C1385" i="1"/>
  <c r="G1385" i="1" s="1"/>
  <c r="G1384" i="1"/>
  <c r="D1384" i="1"/>
  <c r="C1384" i="1"/>
  <c r="D1383" i="1"/>
  <c r="H1382" i="1"/>
  <c r="G1382" i="1"/>
  <c r="D1382" i="1"/>
  <c r="C1382" i="1"/>
  <c r="D1381" i="1"/>
  <c r="G1381" i="1" s="1"/>
  <c r="C1381" i="1"/>
  <c r="D1380" i="1"/>
  <c r="C1380" i="1"/>
  <c r="G1379" i="1"/>
  <c r="D1379" i="1"/>
  <c r="H1379" i="1" s="1"/>
  <c r="C1379" i="1"/>
  <c r="D1378" i="1"/>
  <c r="C1378" i="1"/>
  <c r="D1377" i="1"/>
  <c r="C1377" i="1"/>
  <c r="H1377" i="1" s="1"/>
  <c r="H1376" i="1"/>
  <c r="G1376" i="1"/>
  <c r="D1376" i="1"/>
  <c r="C1376" i="1"/>
  <c r="D1375" i="1"/>
  <c r="C1375" i="1"/>
  <c r="H1375" i="1" s="1"/>
  <c r="H1374" i="1"/>
  <c r="G1374" i="1"/>
  <c r="D1374" i="1"/>
  <c r="C1374" i="1"/>
  <c r="D1373" i="1"/>
  <c r="C1373" i="1"/>
  <c r="G1372" i="1"/>
  <c r="D1372" i="1"/>
  <c r="C1372" i="1"/>
  <c r="H1371" i="1"/>
  <c r="G1371" i="1"/>
  <c r="D1371" i="1"/>
  <c r="C1371" i="1"/>
  <c r="D1370" i="1"/>
  <c r="C1370" i="1"/>
  <c r="D1369" i="1"/>
  <c r="G1369" i="1" s="1"/>
  <c r="C1369" i="1"/>
  <c r="D1368" i="1"/>
  <c r="G1368" i="1" s="1"/>
  <c r="C1368" i="1"/>
  <c r="D1367" i="1"/>
  <c r="C1367" i="1"/>
  <c r="G1366" i="1"/>
  <c r="D1366" i="1"/>
  <c r="C1366" i="1"/>
  <c r="D1365" i="1"/>
  <c r="C1365" i="1"/>
  <c r="D1364" i="1"/>
  <c r="C1364" i="1"/>
  <c r="H1364" i="1" s="1"/>
  <c r="G1363" i="1"/>
  <c r="D1363" i="1"/>
  <c r="C1363" i="1"/>
  <c r="H1362" i="1"/>
  <c r="D1362" i="1"/>
  <c r="C1362" i="1"/>
  <c r="G1362" i="1" s="1"/>
  <c r="H1361" i="1"/>
  <c r="G1361" i="1"/>
  <c r="D1361" i="1"/>
  <c r="C1361" i="1"/>
  <c r="D1360" i="1"/>
  <c r="C1360" i="1"/>
  <c r="H1359" i="1"/>
  <c r="G1359" i="1"/>
  <c r="D1359" i="1"/>
  <c r="C1359" i="1"/>
  <c r="H1358" i="1"/>
  <c r="G1358" i="1"/>
  <c r="D1358" i="1"/>
  <c r="C1358" i="1"/>
  <c r="D1357" i="1"/>
  <c r="C1357" i="1"/>
  <c r="G1356" i="1"/>
  <c r="D1356" i="1"/>
  <c r="H1356" i="1" s="1"/>
  <c r="C1356" i="1"/>
  <c r="D1355" i="1"/>
  <c r="G1355" i="1" s="1"/>
  <c r="C1355" i="1"/>
  <c r="H1355" i="1" s="1"/>
  <c r="D1354" i="1"/>
  <c r="C1354" i="1"/>
  <c r="H1354" i="1" s="1"/>
  <c r="H1353" i="1"/>
  <c r="D1353" i="1"/>
  <c r="C1353" i="1"/>
  <c r="G1353" i="1" s="1"/>
  <c r="D1352" i="1"/>
  <c r="C1352" i="1"/>
  <c r="G1351" i="1"/>
  <c r="D1351" i="1"/>
  <c r="C1351" i="1"/>
  <c r="H1351" i="1" s="1"/>
  <c r="D1350" i="1"/>
  <c r="C1350" i="1"/>
  <c r="H1349" i="1"/>
  <c r="D1349" i="1"/>
  <c r="C1349" i="1"/>
  <c r="G1349" i="1" s="1"/>
  <c r="G1348" i="1"/>
  <c r="D1348" i="1"/>
  <c r="C1348" i="1"/>
  <c r="D1347" i="1"/>
  <c r="C1347" i="1"/>
  <c r="H1346" i="1"/>
  <c r="G1346" i="1"/>
  <c r="D1346" i="1"/>
  <c r="C1346" i="1"/>
  <c r="G1345" i="1"/>
  <c r="D1345" i="1"/>
  <c r="C1345" i="1"/>
  <c r="D1344" i="1"/>
  <c r="C1344" i="1"/>
  <c r="H1343" i="1"/>
  <c r="G1343" i="1"/>
  <c r="D1343" i="1"/>
  <c r="C1343" i="1"/>
  <c r="D1342" i="1"/>
  <c r="C1342" i="1"/>
  <c r="D1341" i="1"/>
  <c r="C1341" i="1"/>
  <c r="H1341" i="1" s="1"/>
  <c r="D1340" i="1"/>
  <c r="C1340" i="1"/>
  <c r="H1340" i="1" s="1"/>
  <c r="D1339" i="1"/>
  <c r="C1339" i="1"/>
  <c r="H1338" i="1"/>
  <c r="G1338" i="1"/>
  <c r="D1338" i="1"/>
  <c r="C1338" i="1"/>
  <c r="G1337" i="1"/>
  <c r="D1337" i="1"/>
  <c r="C1337" i="1"/>
  <c r="G1336" i="1"/>
  <c r="D1336" i="1"/>
  <c r="C1336" i="1"/>
  <c r="H1335" i="1"/>
  <c r="G1335" i="1"/>
  <c r="D1335" i="1"/>
  <c r="C1335" i="1"/>
  <c r="D1334" i="1"/>
  <c r="C1334" i="1"/>
  <c r="G1333" i="1"/>
  <c r="D1333" i="1"/>
  <c r="C1333" i="1"/>
  <c r="D1332" i="1"/>
  <c r="G1332" i="1" s="1"/>
  <c r="C1332" i="1"/>
  <c r="H1332" i="1" s="1"/>
  <c r="D1331" i="1"/>
  <c r="C1331" i="1"/>
  <c r="D1330" i="1"/>
  <c r="C1330" i="1"/>
  <c r="H1330" i="1" s="1"/>
  <c r="D1329" i="1"/>
  <c r="C1329" i="1"/>
  <c r="D1328" i="1"/>
  <c r="C1328" i="1"/>
  <c r="H1328" i="1" s="1"/>
  <c r="D1327" i="1"/>
  <c r="C1327" i="1"/>
  <c r="H1327" i="1" s="1"/>
  <c r="H1326" i="1"/>
  <c r="D1326" i="1"/>
  <c r="C1326" i="1"/>
  <c r="G1326" i="1" s="1"/>
  <c r="H1325" i="1"/>
  <c r="G1325" i="1"/>
  <c r="D1325" i="1"/>
  <c r="C1325" i="1"/>
  <c r="D1324" i="1"/>
  <c r="C1324" i="1"/>
  <c r="H1323" i="1"/>
  <c r="G1323" i="1"/>
  <c r="D1323" i="1"/>
  <c r="C1323" i="1"/>
  <c r="H1322" i="1"/>
  <c r="G1322" i="1"/>
  <c r="D1322" i="1"/>
  <c r="C1322" i="1"/>
  <c r="D1321" i="1"/>
  <c r="C1321" i="1"/>
  <c r="H1320" i="1"/>
  <c r="D1320" i="1"/>
  <c r="G1320" i="1" s="1"/>
  <c r="C1320" i="1"/>
  <c r="G1319" i="1"/>
  <c r="D1319" i="1"/>
  <c r="C1319" i="1"/>
  <c r="D1318" i="1"/>
  <c r="C1318" i="1"/>
  <c r="H1318" i="1" s="1"/>
  <c r="D1317" i="1"/>
  <c r="H1317" i="1" s="1"/>
  <c r="C1317" i="1"/>
  <c r="D1316" i="1"/>
  <c r="C1316" i="1"/>
  <c r="G1315" i="1"/>
  <c r="D1315" i="1"/>
  <c r="C1315" i="1"/>
  <c r="H1315" i="1" s="1"/>
  <c r="G1314" i="1"/>
  <c r="D1314" i="1"/>
  <c r="C1314" i="1"/>
  <c r="D1313" i="1"/>
  <c r="C1313" i="1"/>
  <c r="G1313" i="1" s="1"/>
  <c r="G1312" i="1"/>
  <c r="D1312" i="1"/>
  <c r="C1312" i="1"/>
  <c r="D1311" i="1"/>
  <c r="C1311" i="1"/>
  <c r="H1310" i="1"/>
  <c r="G1310" i="1"/>
  <c r="D1310" i="1"/>
  <c r="C1310" i="1"/>
  <c r="D1309" i="1"/>
  <c r="G1309" i="1" s="1"/>
  <c r="C1309" i="1"/>
  <c r="D1308" i="1"/>
  <c r="C1308" i="1"/>
  <c r="D1307" i="1"/>
  <c r="H1307" i="1" s="1"/>
  <c r="C1307" i="1"/>
  <c r="D1306" i="1"/>
  <c r="C1306" i="1"/>
  <c r="D1305" i="1"/>
  <c r="C1305" i="1"/>
  <c r="H1305" i="1" s="1"/>
  <c r="H1304" i="1"/>
  <c r="G1304" i="1"/>
  <c r="D1304" i="1"/>
  <c r="C1304" i="1"/>
  <c r="D1303" i="1"/>
  <c r="C1303" i="1"/>
  <c r="H1302" i="1"/>
  <c r="G1302" i="1"/>
  <c r="D1302" i="1"/>
  <c r="C1302" i="1"/>
  <c r="D1301" i="1"/>
  <c r="C1301" i="1"/>
  <c r="H1301" i="1" s="1"/>
  <c r="G1300" i="1"/>
  <c r="D1300" i="1"/>
  <c r="C1300" i="1"/>
  <c r="D1299" i="1"/>
  <c r="D1298" i="1"/>
  <c r="C1298" i="1"/>
  <c r="G1297" i="1"/>
  <c r="D1297" i="1"/>
  <c r="C1297" i="1"/>
  <c r="G1296" i="1"/>
  <c r="D1296" i="1"/>
  <c r="C1296" i="1"/>
  <c r="D1295" i="1"/>
  <c r="C1295" i="1"/>
  <c r="D1294" i="1"/>
  <c r="C1294" i="1"/>
  <c r="D1293" i="1"/>
  <c r="C1293" i="1"/>
  <c r="D1292" i="1"/>
  <c r="C1292" i="1"/>
  <c r="H1292" i="1" s="1"/>
  <c r="G1291" i="1"/>
  <c r="D1291" i="1"/>
  <c r="C1291" i="1"/>
  <c r="D1290" i="1"/>
  <c r="C1290" i="1"/>
  <c r="G1290" i="1" s="1"/>
  <c r="H1289" i="1"/>
  <c r="G1289" i="1"/>
  <c r="D1289" i="1"/>
  <c r="C1289" i="1"/>
  <c r="D1288" i="1"/>
  <c r="C1288" i="1"/>
  <c r="H1287" i="1"/>
  <c r="G1287" i="1"/>
  <c r="D1287" i="1"/>
  <c r="C1287" i="1"/>
  <c r="H1286" i="1"/>
  <c r="G1286" i="1"/>
  <c r="D1286" i="1"/>
  <c r="C1286" i="1"/>
  <c r="D1285" i="1"/>
  <c r="C1285" i="1"/>
  <c r="D1284" i="1"/>
  <c r="H1284" i="1" s="1"/>
  <c r="C1284" i="1"/>
  <c r="G1283" i="1"/>
  <c r="D1283" i="1"/>
  <c r="C1283" i="1"/>
  <c r="H1283" i="1" s="1"/>
  <c r="D1282" i="1"/>
  <c r="C1282" i="1"/>
  <c r="H1282" i="1" s="1"/>
  <c r="H1281" i="1"/>
  <c r="G1281" i="1"/>
  <c r="D1281" i="1"/>
  <c r="C1281" i="1"/>
  <c r="D1280" i="1"/>
  <c r="C1280" i="1"/>
  <c r="G1279" i="1"/>
  <c r="D1279" i="1"/>
  <c r="C1279" i="1"/>
  <c r="H1279" i="1" s="1"/>
  <c r="D1278" i="1"/>
  <c r="C1278" i="1"/>
  <c r="H1278" i="1" s="1"/>
  <c r="H1277" i="1"/>
  <c r="D1277" i="1"/>
  <c r="C1277" i="1"/>
  <c r="G1277" i="1" s="1"/>
  <c r="G1276" i="1"/>
  <c r="D1276" i="1"/>
  <c r="C1276" i="1"/>
  <c r="D1275" i="1"/>
  <c r="C1275" i="1"/>
  <c r="H1274" i="1"/>
  <c r="G1274" i="1"/>
  <c r="D1274" i="1"/>
  <c r="C1274" i="1"/>
  <c r="H1273" i="1"/>
  <c r="G1273" i="1"/>
  <c r="D1273" i="1"/>
  <c r="C1273" i="1"/>
  <c r="D1272" i="1"/>
  <c r="C1272" i="1"/>
  <c r="H1271" i="1"/>
  <c r="G1271" i="1"/>
  <c r="D1271" i="1"/>
  <c r="C1271" i="1"/>
  <c r="H1270" i="1"/>
  <c r="G1270" i="1"/>
  <c r="D1270" i="1"/>
  <c r="C1270" i="1"/>
  <c r="D1269" i="1"/>
  <c r="C1269" i="1"/>
  <c r="H1268" i="1"/>
  <c r="G1268" i="1"/>
  <c r="D1268" i="1"/>
  <c r="C1268" i="1"/>
  <c r="H1267" i="1"/>
  <c r="G1267" i="1"/>
  <c r="D1267" i="1"/>
  <c r="C1267" i="1"/>
  <c r="D1266" i="1"/>
  <c r="C1266" i="1"/>
  <c r="H1265" i="1"/>
  <c r="G1265" i="1"/>
  <c r="D1265" i="1"/>
  <c r="C1265" i="1"/>
  <c r="H1264" i="1"/>
  <c r="G1264" i="1"/>
  <c r="D1264" i="1"/>
  <c r="C1264" i="1"/>
  <c r="D1263" i="1"/>
  <c r="C1263" i="1"/>
  <c r="H1262" i="1"/>
  <c r="G1262" i="1"/>
  <c r="D1262" i="1"/>
  <c r="C1262" i="1"/>
  <c r="H1261" i="1"/>
  <c r="G1261" i="1"/>
  <c r="D1261" i="1"/>
  <c r="C1261" i="1"/>
  <c r="D1260" i="1"/>
  <c r="C1260" i="1"/>
  <c r="H1259" i="1"/>
  <c r="G1259" i="1"/>
  <c r="D1259" i="1"/>
  <c r="C1259" i="1"/>
  <c r="H1258" i="1"/>
  <c r="G1258" i="1"/>
  <c r="D1258" i="1"/>
  <c r="C1258" i="1"/>
  <c r="D1257" i="1"/>
  <c r="C1257" i="1"/>
  <c r="H1256" i="1"/>
  <c r="G1256" i="1"/>
  <c r="D1256" i="1"/>
  <c r="C1256" i="1"/>
  <c r="H1255" i="1"/>
  <c r="G1255" i="1"/>
  <c r="D1255" i="1"/>
  <c r="C1255" i="1"/>
  <c r="D1254" i="1"/>
  <c r="C1254" i="1"/>
  <c r="H1254" i="1" s="1"/>
  <c r="H1253" i="1"/>
  <c r="G1253" i="1"/>
  <c r="D1253" i="1"/>
  <c r="C1253" i="1"/>
  <c r="H1252" i="1"/>
  <c r="G1252" i="1"/>
  <c r="D1252" i="1"/>
  <c r="C1252" i="1"/>
  <c r="D1251" i="1"/>
  <c r="C1251" i="1"/>
  <c r="H1251" i="1" s="1"/>
  <c r="H1250" i="1"/>
  <c r="G1250" i="1"/>
  <c r="D1250" i="1"/>
  <c r="C1250" i="1"/>
  <c r="H1249" i="1"/>
  <c r="G1249" i="1"/>
  <c r="D1249" i="1"/>
  <c r="C1249" i="1"/>
  <c r="D1248" i="1"/>
  <c r="C1248" i="1"/>
  <c r="H1248" i="1" s="1"/>
  <c r="H1247" i="1"/>
  <c r="G1247" i="1"/>
  <c r="D1247" i="1"/>
  <c r="C1247" i="1"/>
  <c r="H1246" i="1"/>
  <c r="G1246" i="1"/>
  <c r="D1246" i="1"/>
  <c r="C1246" i="1"/>
  <c r="G1245" i="1"/>
  <c r="D1245" i="1"/>
  <c r="C1245" i="1"/>
  <c r="H1244" i="1"/>
  <c r="G1244" i="1"/>
  <c r="D1244" i="1"/>
  <c r="C1244" i="1"/>
  <c r="H1243" i="1"/>
  <c r="G1243" i="1"/>
  <c r="D1243" i="1"/>
  <c r="C1243" i="1"/>
  <c r="G1242" i="1"/>
  <c r="D1242" i="1"/>
  <c r="C1242" i="1"/>
  <c r="H1241" i="1"/>
  <c r="G1241" i="1"/>
  <c r="D1241" i="1"/>
  <c r="C1241" i="1"/>
  <c r="H1240" i="1"/>
  <c r="G1240" i="1"/>
  <c r="D1240" i="1"/>
  <c r="C1240" i="1"/>
  <c r="G1239" i="1"/>
  <c r="D1239" i="1"/>
  <c r="C1239" i="1"/>
  <c r="H1238" i="1"/>
  <c r="G1238" i="1"/>
  <c r="D1238" i="1"/>
  <c r="C1238" i="1"/>
  <c r="H1237" i="1"/>
  <c r="G1237" i="1"/>
  <c r="D1237" i="1"/>
  <c r="C1237" i="1"/>
  <c r="D1236" i="1"/>
  <c r="C1236" i="1"/>
  <c r="H1235" i="1"/>
  <c r="G1235" i="1"/>
  <c r="D1235" i="1"/>
  <c r="C1235" i="1"/>
  <c r="H1234" i="1"/>
  <c r="G1234" i="1"/>
  <c r="D1234" i="1"/>
  <c r="C1234" i="1"/>
  <c r="D1233" i="1"/>
  <c r="C1233" i="1"/>
  <c r="H1233" i="1" s="1"/>
  <c r="H1232" i="1"/>
  <c r="G1232" i="1"/>
  <c r="D1232" i="1"/>
  <c r="C1232" i="1"/>
  <c r="H1231" i="1"/>
  <c r="G1231" i="1"/>
  <c r="D1231" i="1"/>
  <c r="C1231" i="1"/>
  <c r="D1230" i="1"/>
  <c r="C1230" i="1"/>
  <c r="H1230" i="1" s="1"/>
  <c r="H1229" i="1"/>
  <c r="G1229" i="1"/>
  <c r="D1229" i="1"/>
  <c r="C1229" i="1"/>
  <c r="H1228" i="1"/>
  <c r="G1228" i="1"/>
  <c r="D1228" i="1"/>
  <c r="C1228" i="1"/>
  <c r="G1227" i="1"/>
  <c r="D1227" i="1"/>
  <c r="C1227" i="1"/>
  <c r="H1227" i="1" s="1"/>
  <c r="H1226" i="1"/>
  <c r="G1226" i="1"/>
  <c r="D1226" i="1"/>
  <c r="C1226" i="1"/>
  <c r="H1225" i="1"/>
  <c r="G1225" i="1"/>
  <c r="D1225" i="1"/>
  <c r="C1225" i="1"/>
  <c r="G1224" i="1"/>
  <c r="D1224" i="1"/>
  <c r="C1224" i="1"/>
  <c r="H1223" i="1"/>
  <c r="G1223" i="1"/>
  <c r="D1223" i="1"/>
  <c r="C1223" i="1"/>
  <c r="H1222" i="1"/>
  <c r="G1222" i="1"/>
  <c r="D1222" i="1"/>
  <c r="C1222" i="1"/>
  <c r="D1221" i="1"/>
  <c r="G1221" i="1" s="1"/>
  <c r="C1221" i="1"/>
  <c r="H1220" i="1"/>
  <c r="G1220" i="1"/>
  <c r="D1220" i="1"/>
  <c r="C1220" i="1"/>
  <c r="H1219" i="1"/>
  <c r="G1219" i="1"/>
  <c r="D1219" i="1"/>
  <c r="C1219" i="1"/>
  <c r="D1218" i="1"/>
  <c r="C1218" i="1"/>
  <c r="H1218" i="1" s="1"/>
  <c r="H1217" i="1"/>
  <c r="G1217" i="1"/>
  <c r="D1217" i="1"/>
  <c r="C1217" i="1"/>
  <c r="H1216" i="1"/>
  <c r="G1216" i="1"/>
  <c r="D1216" i="1"/>
  <c r="C1216" i="1"/>
  <c r="D1215" i="1"/>
  <c r="D1214" i="1"/>
  <c r="H1213" i="1"/>
  <c r="G1213" i="1"/>
  <c r="D1213" i="1"/>
  <c r="C1213" i="1"/>
  <c r="G1212" i="1"/>
  <c r="D1212" i="1"/>
  <c r="C1212" i="1"/>
  <c r="H1212" i="1" s="1"/>
  <c r="H1211" i="1"/>
  <c r="G1211" i="1"/>
  <c r="D1211" i="1"/>
  <c r="C1211" i="1"/>
  <c r="H1210" i="1"/>
  <c r="G1210" i="1"/>
  <c r="D1210" i="1"/>
  <c r="C1210" i="1"/>
  <c r="G1209" i="1"/>
  <c r="D1209" i="1"/>
  <c r="C1209" i="1"/>
  <c r="H1208" i="1"/>
  <c r="G1208" i="1"/>
  <c r="D1208" i="1"/>
  <c r="C1208" i="1"/>
  <c r="H1207" i="1"/>
  <c r="G1207" i="1"/>
  <c r="D1207" i="1"/>
  <c r="C1207" i="1"/>
  <c r="D1206" i="1"/>
  <c r="G1206" i="1" s="1"/>
  <c r="C1206" i="1"/>
  <c r="H1205" i="1"/>
  <c r="G1205" i="1"/>
  <c r="D1205" i="1"/>
  <c r="C1205" i="1"/>
  <c r="H1204" i="1"/>
  <c r="G1204" i="1"/>
  <c r="D1204" i="1"/>
  <c r="C1204" i="1"/>
  <c r="D1203" i="1"/>
  <c r="C1203" i="1"/>
  <c r="H1203" i="1" s="1"/>
  <c r="H1202" i="1"/>
  <c r="G1202" i="1"/>
  <c r="D1202" i="1"/>
  <c r="C1202" i="1"/>
  <c r="H1201" i="1"/>
  <c r="G1201" i="1"/>
  <c r="D1201" i="1"/>
  <c r="C1201" i="1"/>
  <c r="D1200" i="1"/>
  <c r="C1200" i="1"/>
  <c r="H1200" i="1" s="1"/>
  <c r="H1199" i="1"/>
  <c r="G1199" i="1"/>
  <c r="D1199" i="1"/>
  <c r="C1199" i="1"/>
  <c r="H1198" i="1"/>
  <c r="G1198" i="1"/>
  <c r="D1198" i="1"/>
  <c r="C1198" i="1"/>
  <c r="D1197" i="1"/>
  <c r="C1197" i="1"/>
  <c r="H1197" i="1" s="1"/>
  <c r="H1196" i="1"/>
  <c r="G1196" i="1"/>
  <c r="D1196" i="1"/>
  <c r="C1196" i="1"/>
  <c r="H1195" i="1"/>
  <c r="G1195" i="1"/>
  <c r="D1195" i="1"/>
  <c r="C1195" i="1"/>
  <c r="G1194" i="1"/>
  <c r="D1194" i="1"/>
  <c r="C1194" i="1"/>
  <c r="H1194" i="1" s="1"/>
  <c r="H1193" i="1"/>
  <c r="G1193" i="1"/>
  <c r="D1193" i="1"/>
  <c r="C1193" i="1"/>
  <c r="H1192" i="1"/>
  <c r="G1192" i="1"/>
  <c r="D1192" i="1"/>
  <c r="C1192" i="1"/>
  <c r="G1191" i="1"/>
  <c r="D1191" i="1"/>
  <c r="C1191" i="1"/>
  <c r="H1190" i="1"/>
  <c r="G1190" i="1"/>
  <c r="D1190" i="1"/>
  <c r="C1190" i="1"/>
  <c r="H1189" i="1"/>
  <c r="G1189" i="1"/>
  <c r="D1189" i="1"/>
  <c r="C1189" i="1"/>
  <c r="D1188" i="1"/>
  <c r="G1188" i="1" s="1"/>
  <c r="C1188" i="1"/>
  <c r="H1187" i="1"/>
  <c r="G1187" i="1"/>
  <c r="D1187" i="1"/>
  <c r="C1187" i="1"/>
  <c r="H1186" i="1"/>
  <c r="G1186" i="1"/>
  <c r="D1186" i="1"/>
  <c r="C1186" i="1"/>
  <c r="D1185" i="1"/>
  <c r="C1185" i="1"/>
  <c r="H1185" i="1" s="1"/>
  <c r="H1184" i="1"/>
  <c r="G1184" i="1"/>
  <c r="D1184" i="1"/>
  <c r="C1184" i="1"/>
  <c r="H1183" i="1"/>
  <c r="G1183" i="1"/>
  <c r="D1183" i="1"/>
  <c r="C1183" i="1"/>
  <c r="D1182" i="1"/>
  <c r="C1182" i="1"/>
  <c r="H1182" i="1" s="1"/>
  <c r="H1181" i="1"/>
  <c r="G1181" i="1"/>
  <c r="D1181" i="1"/>
  <c r="C1181" i="1"/>
  <c r="H1180" i="1"/>
  <c r="G1180" i="1"/>
  <c r="D1180" i="1"/>
  <c r="C1180" i="1"/>
  <c r="D1179" i="1"/>
  <c r="C1179" i="1"/>
  <c r="H1179" i="1" s="1"/>
  <c r="H1178" i="1"/>
  <c r="G1178" i="1"/>
  <c r="D1178" i="1"/>
  <c r="C1178" i="1"/>
  <c r="H1177" i="1"/>
  <c r="G1177" i="1"/>
  <c r="D1177" i="1"/>
  <c r="C1177" i="1"/>
  <c r="D1176" i="1"/>
  <c r="C1176" i="1"/>
  <c r="H1176" i="1" s="1"/>
  <c r="H1175" i="1"/>
  <c r="G1175" i="1"/>
  <c r="D1175" i="1"/>
  <c r="C1175" i="1"/>
  <c r="H1174" i="1"/>
  <c r="G1174" i="1"/>
  <c r="D1174" i="1"/>
  <c r="C1174" i="1"/>
  <c r="D1173" i="1"/>
  <c r="C1173" i="1"/>
  <c r="H1173" i="1" s="1"/>
  <c r="H1172" i="1"/>
  <c r="G1172" i="1"/>
  <c r="D1172" i="1"/>
  <c r="C1172" i="1"/>
  <c r="H1171" i="1"/>
  <c r="G1171" i="1"/>
  <c r="D1171" i="1"/>
  <c r="C1171" i="1"/>
  <c r="D1170" i="1"/>
  <c r="C1170" i="1"/>
  <c r="H1170" i="1" s="1"/>
  <c r="H1169" i="1"/>
  <c r="G1169" i="1"/>
  <c r="D1169" i="1"/>
  <c r="C1169" i="1"/>
  <c r="H1168" i="1"/>
  <c r="G1168" i="1"/>
  <c r="D1168" i="1"/>
  <c r="C1168" i="1"/>
  <c r="D1167" i="1"/>
  <c r="C1167" i="1"/>
  <c r="H1167" i="1" s="1"/>
  <c r="H1166" i="1"/>
  <c r="G1166" i="1"/>
  <c r="D1166" i="1"/>
  <c r="C1166" i="1"/>
  <c r="H1165" i="1"/>
  <c r="G1165" i="1"/>
  <c r="D1165" i="1"/>
  <c r="C1165" i="1"/>
  <c r="D1164" i="1"/>
  <c r="C1164" i="1"/>
  <c r="H1164" i="1" s="1"/>
  <c r="H1163" i="1"/>
  <c r="G1163" i="1"/>
  <c r="D1163" i="1"/>
  <c r="C1163" i="1"/>
  <c r="H1162" i="1"/>
  <c r="G1162" i="1"/>
  <c r="D1162" i="1"/>
  <c r="C1162" i="1"/>
  <c r="D1161" i="1"/>
  <c r="C1161" i="1"/>
  <c r="H1161" i="1" s="1"/>
  <c r="H1160" i="1"/>
  <c r="G1160" i="1"/>
  <c r="D1160" i="1"/>
  <c r="C1160" i="1"/>
  <c r="H1159" i="1"/>
  <c r="G1159" i="1"/>
  <c r="D1159" i="1"/>
  <c r="C1159" i="1"/>
  <c r="D1158" i="1"/>
  <c r="C1158" i="1"/>
  <c r="H1158" i="1" s="1"/>
  <c r="H1157" i="1"/>
  <c r="G1157" i="1"/>
  <c r="D1157" i="1"/>
  <c r="C1157" i="1"/>
  <c r="H1156" i="1"/>
  <c r="G1156" i="1"/>
  <c r="D1156" i="1"/>
  <c r="C1156" i="1"/>
  <c r="D1155" i="1"/>
  <c r="C1155" i="1"/>
  <c r="H1155" i="1" s="1"/>
  <c r="H1154" i="1"/>
  <c r="G1154" i="1"/>
  <c r="D1154" i="1"/>
  <c r="C1154" i="1"/>
  <c r="H1151" i="1"/>
  <c r="G1151" i="1"/>
  <c r="D1151" i="1"/>
  <c r="C1151" i="1"/>
  <c r="G1150" i="1"/>
  <c r="D1150" i="1"/>
  <c r="H1150" i="1" s="1"/>
  <c r="C1150" i="1"/>
  <c r="D1149" i="1"/>
  <c r="C1149" i="1"/>
  <c r="H1149" i="1" s="1"/>
  <c r="H1148" i="1"/>
  <c r="G1148" i="1"/>
  <c r="D1148" i="1"/>
  <c r="C1148" i="1"/>
  <c r="G1147" i="1"/>
  <c r="D1147" i="1"/>
  <c r="H1147" i="1" s="1"/>
  <c r="C1147" i="1"/>
  <c r="D1146" i="1"/>
  <c r="C1146" i="1"/>
  <c r="H1146" i="1" s="1"/>
  <c r="H1145" i="1"/>
  <c r="G1145" i="1"/>
  <c r="D1145" i="1"/>
  <c r="C1145" i="1"/>
  <c r="G1144" i="1"/>
  <c r="D1144" i="1"/>
  <c r="H1144" i="1" s="1"/>
  <c r="C1144" i="1"/>
  <c r="D1143" i="1"/>
  <c r="C1143" i="1"/>
  <c r="H1143" i="1" s="1"/>
  <c r="H1142" i="1"/>
  <c r="G1142" i="1"/>
  <c r="D1142" i="1"/>
  <c r="C1142" i="1"/>
  <c r="G1141" i="1"/>
  <c r="D1141" i="1"/>
  <c r="H1141" i="1" s="1"/>
  <c r="C1141" i="1"/>
  <c r="D1140" i="1"/>
  <c r="C1140" i="1"/>
  <c r="H1140" i="1" s="1"/>
  <c r="H1139" i="1"/>
  <c r="G1139" i="1"/>
  <c r="D1139" i="1"/>
  <c r="C1139" i="1"/>
  <c r="G1138" i="1"/>
  <c r="D1138" i="1"/>
  <c r="H1138" i="1" s="1"/>
  <c r="C1138" i="1"/>
  <c r="D1137" i="1"/>
  <c r="C1137" i="1"/>
  <c r="H1137" i="1" s="1"/>
  <c r="H1136" i="1"/>
  <c r="G1136" i="1"/>
  <c r="D1136" i="1"/>
  <c r="C1136" i="1"/>
  <c r="G1135" i="1"/>
  <c r="D1135" i="1"/>
  <c r="H1135" i="1" s="1"/>
  <c r="C1135" i="1"/>
  <c r="D1134" i="1"/>
  <c r="C1134" i="1"/>
  <c r="H1134" i="1" s="1"/>
  <c r="H1133" i="1"/>
  <c r="G1133" i="1"/>
  <c r="D1133" i="1"/>
  <c r="C1133" i="1"/>
  <c r="G1132" i="1"/>
  <c r="D1132" i="1"/>
  <c r="H1132" i="1" s="1"/>
  <c r="C1132" i="1"/>
  <c r="D1131" i="1"/>
  <c r="C1131" i="1"/>
  <c r="H1131" i="1" s="1"/>
  <c r="H1130" i="1"/>
  <c r="G1130" i="1"/>
  <c r="D1130" i="1"/>
  <c r="C1130" i="1"/>
  <c r="G1129" i="1"/>
  <c r="D1129" i="1"/>
  <c r="H1129" i="1" s="1"/>
  <c r="C1129" i="1"/>
  <c r="D1128" i="1"/>
  <c r="C1128" i="1"/>
  <c r="H1128" i="1" s="1"/>
  <c r="H1127" i="1"/>
  <c r="G1127" i="1"/>
  <c r="D1127" i="1"/>
  <c r="C1127" i="1"/>
  <c r="G1126" i="1"/>
  <c r="D1126" i="1"/>
  <c r="H1126" i="1" s="1"/>
  <c r="C1126" i="1"/>
  <c r="D1125" i="1"/>
  <c r="C1125" i="1"/>
  <c r="H1125" i="1" s="1"/>
  <c r="C1124" i="1"/>
  <c r="D1123" i="1"/>
  <c r="H1123" i="1" s="1"/>
  <c r="C1123" i="1"/>
  <c r="D1122" i="1"/>
  <c r="C1122" i="1"/>
  <c r="H1122" i="1" s="1"/>
  <c r="H1121" i="1"/>
  <c r="G1121" i="1"/>
  <c r="D1121" i="1"/>
  <c r="C1121" i="1"/>
  <c r="D1120" i="1"/>
  <c r="H1120" i="1" s="1"/>
  <c r="C1120" i="1"/>
  <c r="D1119" i="1"/>
  <c r="C1119" i="1"/>
  <c r="H1119" i="1" s="1"/>
  <c r="H1118" i="1"/>
  <c r="G1118" i="1"/>
  <c r="D1118" i="1"/>
  <c r="C1118" i="1"/>
  <c r="D1117" i="1"/>
  <c r="H1117" i="1" s="1"/>
  <c r="C1117" i="1"/>
  <c r="D1116" i="1"/>
  <c r="C1116" i="1"/>
  <c r="H1116" i="1" s="1"/>
  <c r="H1115" i="1"/>
  <c r="G1115" i="1"/>
  <c r="D1115" i="1"/>
  <c r="C1115" i="1"/>
  <c r="D1114" i="1"/>
  <c r="H1114" i="1" s="1"/>
  <c r="C1114" i="1"/>
  <c r="D1113" i="1"/>
  <c r="C1113" i="1"/>
  <c r="H1113" i="1" s="1"/>
  <c r="H1112" i="1"/>
  <c r="G1112" i="1"/>
  <c r="D1112" i="1"/>
  <c r="C1112" i="1"/>
  <c r="D1111" i="1"/>
  <c r="H1111" i="1" s="1"/>
  <c r="C1111" i="1"/>
  <c r="D1110" i="1"/>
  <c r="C1110" i="1"/>
  <c r="H1110" i="1" s="1"/>
  <c r="H1109" i="1"/>
  <c r="G1109" i="1"/>
  <c r="D1109" i="1"/>
  <c r="C1109" i="1"/>
  <c r="D1108" i="1"/>
  <c r="H1108" i="1" s="1"/>
  <c r="C1108" i="1"/>
  <c r="D1107" i="1"/>
  <c r="C1107" i="1"/>
  <c r="H1107" i="1" s="1"/>
  <c r="H1106" i="1"/>
  <c r="G1106" i="1"/>
  <c r="D1106" i="1"/>
  <c r="C1106" i="1"/>
  <c r="D1105" i="1"/>
  <c r="H1105" i="1" s="1"/>
  <c r="C1105" i="1"/>
  <c r="D1104" i="1"/>
  <c r="C1104" i="1"/>
  <c r="H1104" i="1" s="1"/>
  <c r="H1103" i="1"/>
  <c r="G1103" i="1"/>
  <c r="D1103" i="1"/>
  <c r="C1103" i="1"/>
  <c r="D1102" i="1"/>
  <c r="H1102" i="1" s="1"/>
  <c r="C1102" i="1"/>
  <c r="D1101" i="1"/>
  <c r="C1101" i="1"/>
  <c r="H1101" i="1" s="1"/>
  <c r="H1100" i="1"/>
  <c r="G1100" i="1"/>
  <c r="D1100" i="1"/>
  <c r="C1100" i="1"/>
  <c r="D1099" i="1"/>
  <c r="H1099" i="1" s="1"/>
  <c r="C1099" i="1"/>
  <c r="D1098" i="1"/>
  <c r="C1098" i="1"/>
  <c r="H1098" i="1" s="1"/>
  <c r="H1097" i="1"/>
  <c r="G1097" i="1"/>
  <c r="D1097" i="1"/>
  <c r="C1097" i="1"/>
  <c r="D1096" i="1"/>
  <c r="H1095" i="1"/>
  <c r="D1095" i="1"/>
  <c r="C1095" i="1"/>
  <c r="G1095" i="1" s="1"/>
  <c r="H1094" i="1"/>
  <c r="G1094" i="1"/>
  <c r="D1094" i="1"/>
  <c r="C1094" i="1"/>
  <c r="G1093" i="1"/>
  <c r="D1093" i="1"/>
  <c r="H1093" i="1" s="1"/>
  <c r="C1093" i="1"/>
  <c r="H1092" i="1"/>
  <c r="D1092" i="1"/>
  <c r="C1092" i="1"/>
  <c r="G1092" i="1" s="1"/>
  <c r="H1091" i="1"/>
  <c r="G1091" i="1"/>
  <c r="D1091" i="1"/>
  <c r="C1091" i="1"/>
  <c r="H1090" i="1"/>
  <c r="G1090" i="1"/>
  <c r="D1090" i="1"/>
  <c r="C1090" i="1"/>
  <c r="H1089" i="1"/>
  <c r="D1089" i="1"/>
  <c r="C1089" i="1"/>
  <c r="G1089" i="1" s="1"/>
  <c r="H1088" i="1"/>
  <c r="G1088" i="1"/>
  <c r="D1088" i="1"/>
  <c r="C1088" i="1"/>
  <c r="H1087" i="1"/>
  <c r="G1087" i="1"/>
  <c r="D1087" i="1"/>
  <c r="C1087" i="1"/>
  <c r="H1086" i="1"/>
  <c r="G1086" i="1"/>
  <c r="D1086" i="1"/>
  <c r="C1086" i="1"/>
  <c r="G1085" i="1"/>
  <c r="D1085" i="1"/>
  <c r="H1085" i="1" s="1"/>
  <c r="C1085" i="1"/>
  <c r="D1084" i="1"/>
  <c r="C1084" i="1"/>
  <c r="H1084" i="1" s="1"/>
  <c r="H1083" i="1"/>
  <c r="G1083" i="1"/>
  <c r="D1083" i="1"/>
  <c r="C1083" i="1"/>
  <c r="G1082" i="1"/>
  <c r="D1082" i="1"/>
  <c r="H1082" i="1" s="1"/>
  <c r="C1082" i="1"/>
  <c r="D1081" i="1"/>
  <c r="C1081" i="1"/>
  <c r="H1081" i="1" s="1"/>
  <c r="H1080" i="1"/>
  <c r="G1080" i="1"/>
  <c r="D1080" i="1"/>
  <c r="C1080" i="1"/>
  <c r="G1079" i="1"/>
  <c r="D1079" i="1"/>
  <c r="H1079" i="1" s="1"/>
  <c r="C1079" i="1"/>
  <c r="D1078" i="1"/>
  <c r="C1078" i="1"/>
  <c r="H1078" i="1" s="1"/>
  <c r="H1077" i="1"/>
  <c r="G1077" i="1"/>
  <c r="D1077" i="1"/>
  <c r="C1077" i="1"/>
  <c r="G1076" i="1"/>
  <c r="D1076" i="1"/>
  <c r="H1076" i="1" s="1"/>
  <c r="C1076" i="1"/>
  <c r="D1075" i="1"/>
  <c r="C1075" i="1"/>
  <c r="H1075" i="1" s="1"/>
  <c r="H1074" i="1"/>
  <c r="G1074" i="1"/>
  <c r="D1074" i="1"/>
  <c r="C1074" i="1"/>
  <c r="G1073" i="1"/>
  <c r="D1073" i="1"/>
  <c r="H1073" i="1" s="1"/>
  <c r="C1073" i="1"/>
  <c r="D1072" i="1"/>
  <c r="C1072" i="1"/>
  <c r="H1072" i="1" s="1"/>
  <c r="H1071" i="1"/>
  <c r="G1071" i="1"/>
  <c r="D1071" i="1"/>
  <c r="C1071" i="1"/>
  <c r="G1070" i="1"/>
  <c r="D1070" i="1"/>
  <c r="H1070" i="1" s="1"/>
  <c r="C1070" i="1"/>
  <c r="D1069" i="1"/>
  <c r="C1069" i="1"/>
  <c r="H1069" i="1" s="1"/>
  <c r="H1068" i="1"/>
  <c r="G1068" i="1"/>
  <c r="D1068" i="1"/>
  <c r="C1068" i="1"/>
  <c r="G1067" i="1"/>
  <c r="D1067" i="1"/>
  <c r="H1067" i="1" s="1"/>
  <c r="C1067" i="1"/>
  <c r="D1066" i="1"/>
  <c r="C1066" i="1"/>
  <c r="H1066" i="1" s="1"/>
  <c r="G1064" i="1"/>
  <c r="D1064" i="1"/>
  <c r="H1064" i="1" s="1"/>
  <c r="C1064" i="1"/>
  <c r="D1063" i="1"/>
  <c r="C1063" i="1"/>
  <c r="H1063" i="1" s="1"/>
  <c r="H1062" i="1"/>
  <c r="G1062" i="1"/>
  <c r="D1062" i="1"/>
  <c r="C1062" i="1"/>
  <c r="G1061" i="1"/>
  <c r="D1061" i="1"/>
  <c r="H1061" i="1" s="1"/>
  <c r="C1061" i="1"/>
  <c r="D1060" i="1"/>
  <c r="C1060" i="1"/>
  <c r="H1060" i="1" s="1"/>
  <c r="H1059" i="1"/>
  <c r="G1059" i="1"/>
  <c r="D1059" i="1"/>
  <c r="C1059" i="1"/>
  <c r="G1058" i="1"/>
  <c r="D1058" i="1"/>
  <c r="H1058" i="1" s="1"/>
  <c r="C1058" i="1"/>
  <c r="D1057" i="1"/>
  <c r="C1057" i="1"/>
  <c r="H1057" i="1" s="1"/>
  <c r="H1056" i="1"/>
  <c r="G1056" i="1"/>
  <c r="D1056" i="1"/>
  <c r="C1056" i="1"/>
  <c r="G1055" i="1"/>
  <c r="D1055" i="1"/>
  <c r="H1055" i="1" s="1"/>
  <c r="C1055" i="1"/>
  <c r="D1054" i="1"/>
  <c r="C1054" i="1"/>
  <c r="H1054" i="1" s="1"/>
  <c r="H1053" i="1"/>
  <c r="G1053" i="1"/>
  <c r="D1053" i="1"/>
  <c r="C1053" i="1"/>
  <c r="G1052" i="1"/>
  <c r="D1052" i="1"/>
  <c r="H1052" i="1" s="1"/>
  <c r="C1052" i="1"/>
  <c r="D1051" i="1"/>
  <c r="C1051" i="1"/>
  <c r="H1051" i="1" s="1"/>
  <c r="H1050" i="1"/>
  <c r="G1050" i="1"/>
  <c r="D1050" i="1"/>
  <c r="C1050" i="1"/>
  <c r="G1049" i="1"/>
  <c r="D1049" i="1"/>
  <c r="H1049" i="1" s="1"/>
  <c r="C1049" i="1"/>
  <c r="D1048" i="1"/>
  <c r="C1048" i="1"/>
  <c r="H1048" i="1" s="1"/>
  <c r="H1047" i="1"/>
  <c r="G1047" i="1"/>
  <c r="D1047" i="1"/>
  <c r="C1047" i="1"/>
  <c r="D1045" i="1"/>
  <c r="C1045" i="1"/>
  <c r="H1045" i="1" s="1"/>
  <c r="H1044" i="1"/>
  <c r="G1044" i="1"/>
  <c r="D1044" i="1"/>
  <c r="C1044" i="1"/>
  <c r="G1043" i="1"/>
  <c r="D1043" i="1"/>
  <c r="H1043" i="1" s="1"/>
  <c r="C1043" i="1"/>
  <c r="D1042" i="1"/>
  <c r="C1042" i="1"/>
  <c r="H1042" i="1" s="1"/>
  <c r="H1041" i="1"/>
  <c r="G1041" i="1"/>
  <c r="D1041" i="1"/>
  <c r="C1041" i="1"/>
  <c r="G1040" i="1"/>
  <c r="D1040" i="1"/>
  <c r="H1040" i="1" s="1"/>
  <c r="C1040" i="1"/>
  <c r="D1039" i="1"/>
  <c r="C1039" i="1"/>
  <c r="H1039" i="1" s="1"/>
  <c r="H1038" i="1"/>
  <c r="G1038" i="1"/>
  <c r="D1038" i="1"/>
  <c r="C1038" i="1"/>
  <c r="G1037" i="1"/>
  <c r="D1037" i="1"/>
  <c r="H1037" i="1" s="1"/>
  <c r="C1037" i="1"/>
  <c r="D1036" i="1"/>
  <c r="C1036" i="1"/>
  <c r="H1036" i="1" s="1"/>
  <c r="H1035" i="1"/>
  <c r="G1035" i="1"/>
  <c r="D1035" i="1"/>
  <c r="C1035" i="1"/>
  <c r="G1034" i="1"/>
  <c r="D1034" i="1"/>
  <c r="H1034" i="1" s="1"/>
  <c r="C1034" i="1"/>
  <c r="D1033" i="1"/>
  <c r="C1033" i="1"/>
  <c r="H1033" i="1" s="1"/>
  <c r="H1032" i="1"/>
  <c r="G1032" i="1"/>
  <c r="D1032" i="1"/>
  <c r="C1032" i="1"/>
  <c r="G1031" i="1"/>
  <c r="D1031" i="1"/>
  <c r="H1031" i="1" s="1"/>
  <c r="C1031" i="1"/>
  <c r="D1030" i="1"/>
  <c r="C1030" i="1"/>
  <c r="H1030" i="1" s="1"/>
  <c r="H1029" i="1"/>
  <c r="G1029" i="1"/>
  <c r="D1029" i="1"/>
  <c r="C1029" i="1"/>
  <c r="G1028" i="1"/>
  <c r="D1028" i="1"/>
  <c r="H1028" i="1" s="1"/>
  <c r="C1028" i="1"/>
  <c r="D1027" i="1"/>
  <c r="C1027" i="1"/>
  <c r="H1027" i="1" s="1"/>
  <c r="H1026" i="1"/>
  <c r="G1026" i="1"/>
  <c r="D1026" i="1"/>
  <c r="C1026" i="1"/>
  <c r="G1025" i="1"/>
  <c r="D1025" i="1"/>
  <c r="H1025" i="1" s="1"/>
  <c r="C1025" i="1"/>
  <c r="D1024" i="1"/>
  <c r="C1024" i="1"/>
  <c r="H1024" i="1" s="1"/>
  <c r="H1023" i="1"/>
  <c r="G1023" i="1"/>
  <c r="D1023" i="1"/>
  <c r="C1023" i="1"/>
  <c r="G1022" i="1"/>
  <c r="D1022" i="1"/>
  <c r="H1022" i="1" s="1"/>
  <c r="C1022" i="1"/>
  <c r="D1021" i="1"/>
  <c r="C1021" i="1"/>
  <c r="H1021" i="1" s="1"/>
  <c r="H1020" i="1"/>
  <c r="G1020" i="1"/>
  <c r="D1020" i="1"/>
  <c r="C1020" i="1"/>
  <c r="G1019" i="1"/>
  <c r="D1019" i="1"/>
  <c r="H1019" i="1" s="1"/>
  <c r="C1019" i="1"/>
  <c r="D1018" i="1"/>
  <c r="C1018" i="1"/>
  <c r="H1018" i="1" s="1"/>
  <c r="H1017" i="1"/>
  <c r="G1017" i="1"/>
  <c r="D1017" i="1"/>
  <c r="C1017" i="1"/>
  <c r="G1016" i="1"/>
  <c r="D1016" i="1"/>
  <c r="H1016" i="1" s="1"/>
  <c r="C1016" i="1"/>
  <c r="D1015" i="1"/>
  <c r="C1015" i="1"/>
  <c r="H1015" i="1" s="1"/>
  <c r="H1014" i="1"/>
  <c r="G1014" i="1"/>
  <c r="D1014" i="1"/>
  <c r="C1014" i="1"/>
  <c r="G1013" i="1"/>
  <c r="D1013" i="1"/>
  <c r="H1013" i="1" s="1"/>
  <c r="C1013" i="1"/>
  <c r="D1012" i="1"/>
  <c r="C1012" i="1"/>
  <c r="H1012" i="1" s="1"/>
  <c r="H1011" i="1"/>
  <c r="G1011" i="1"/>
  <c r="D1011" i="1"/>
  <c r="C1011" i="1"/>
  <c r="G1010" i="1"/>
  <c r="D1010" i="1"/>
  <c r="H1010" i="1" s="1"/>
  <c r="C1010" i="1"/>
  <c r="D1009" i="1"/>
  <c r="C1009" i="1"/>
  <c r="H1009" i="1" s="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D940" i="1"/>
  <c r="G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D819" i="1"/>
  <c r="G819" i="1" s="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D753" i="1"/>
  <c r="G753" i="1" s="1"/>
  <c r="C753" i="1"/>
  <c r="H752"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H715" i="1"/>
  <c r="D715" i="1"/>
  <c r="G715" i="1" s="1"/>
  <c r="C715" i="1"/>
  <c r="D714" i="1"/>
  <c r="H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D666" i="1"/>
  <c r="G666" i="1" s="1"/>
  <c r="C666" i="1"/>
  <c r="H665" i="1"/>
  <c r="G665" i="1"/>
  <c r="D665" i="1"/>
  <c r="C665" i="1"/>
  <c r="H664" i="1"/>
  <c r="G664" i="1"/>
  <c r="D664" i="1"/>
  <c r="C664" i="1"/>
  <c r="H663" i="1"/>
  <c r="G663" i="1"/>
  <c r="D663" i="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D651" i="1"/>
  <c r="G651" i="1" s="1"/>
  <c r="C651" i="1"/>
  <c r="H650" i="1"/>
  <c r="G650" i="1"/>
  <c r="D650" i="1"/>
  <c r="C650" i="1"/>
  <c r="H649" i="1"/>
  <c r="G649" i="1"/>
  <c r="D649" i="1"/>
  <c r="C649" i="1"/>
  <c r="H648" i="1"/>
  <c r="G648" i="1"/>
  <c r="D648" i="1"/>
  <c r="C648" i="1"/>
  <c r="H647" i="1"/>
  <c r="G647" i="1"/>
  <c r="D647" i="1"/>
  <c r="C647" i="1"/>
  <c r="H646" i="1"/>
  <c r="D646" i="1"/>
  <c r="G646" i="1" s="1"/>
  <c r="C646" i="1"/>
  <c r="H645" i="1"/>
  <c r="D645" i="1"/>
  <c r="G645" i="1" s="1"/>
  <c r="C645" i="1"/>
  <c r="H644" i="1"/>
  <c r="D644" i="1"/>
  <c r="G644" i="1" s="1"/>
  <c r="C644" i="1"/>
  <c r="H643" i="1"/>
  <c r="D643" i="1"/>
  <c r="G643" i="1" s="1"/>
  <c r="C643" i="1"/>
  <c r="H642" i="1"/>
  <c r="G642" i="1"/>
  <c r="D642" i="1"/>
  <c r="C642" i="1"/>
  <c r="H641" i="1"/>
  <c r="G641" i="1"/>
  <c r="D641" i="1"/>
  <c r="C641" i="1"/>
  <c r="D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D612" i="1"/>
  <c r="G612" i="1" s="1"/>
  <c r="C612" i="1"/>
  <c r="H611" i="1"/>
  <c r="D611" i="1"/>
  <c r="G611" i="1" s="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D594" i="1"/>
  <c r="G594" i="1" s="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D369" i="1"/>
  <c r="G369" i="1" s="1"/>
  <c r="C369" i="1"/>
  <c r="H368" i="1"/>
  <c r="G368" i="1"/>
  <c r="D368" i="1"/>
  <c r="C368" i="1"/>
  <c r="H367" i="1"/>
  <c r="G367" i="1"/>
  <c r="D367" i="1"/>
  <c r="C367" i="1"/>
  <c r="H366" i="1"/>
  <c r="G366" i="1"/>
  <c r="D366" i="1"/>
  <c r="C366" i="1"/>
  <c r="H365" i="1"/>
  <c r="D365" i="1"/>
  <c r="G365" i="1" s="1"/>
  <c r="C365" i="1"/>
  <c r="H364" i="1"/>
  <c r="D364" i="1"/>
  <c r="G364" i="1" s="1"/>
  <c r="C364" i="1"/>
  <c r="H363" i="1"/>
  <c r="D363" i="1"/>
  <c r="G363" i="1" s="1"/>
  <c r="C363" i="1"/>
  <c r="H362" i="1"/>
  <c r="G362" i="1"/>
  <c r="D362" i="1"/>
  <c r="C362" i="1"/>
  <c r="H361" i="1"/>
  <c r="G361" i="1"/>
  <c r="D361" i="1"/>
  <c r="C361" i="1"/>
  <c r="H360" i="1"/>
  <c r="G360" i="1"/>
  <c r="D360" i="1"/>
  <c r="C360" i="1"/>
  <c r="H359" i="1"/>
  <c r="D359" i="1"/>
  <c r="G359" i="1" s="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D348" i="1"/>
  <c r="G348" i="1" s="1"/>
  <c r="C348" i="1"/>
  <c r="H347" i="1"/>
  <c r="D347" i="1"/>
  <c r="G347" i="1" s="1"/>
  <c r="C347" i="1"/>
  <c r="H346" i="1"/>
  <c r="D346" i="1"/>
  <c r="G346" i="1" s="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D311" i="1"/>
  <c r="G311" i="1" s="1"/>
  <c r="C311" i="1"/>
  <c r="H310" i="1"/>
  <c r="G310" i="1"/>
  <c r="D310" i="1"/>
  <c r="C310" i="1"/>
  <c r="H309" i="1"/>
  <c r="G309" i="1"/>
  <c r="D309" i="1"/>
  <c r="C309" i="1"/>
  <c r="H308" i="1"/>
  <c r="G308" i="1"/>
  <c r="D308" i="1"/>
  <c r="C308" i="1"/>
  <c r="H307" i="1"/>
  <c r="D307" i="1"/>
  <c r="G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D275" i="1"/>
  <c r="G275" i="1" s="1"/>
  <c r="C275" i="1"/>
  <c r="H274" i="1"/>
  <c r="G274" i="1"/>
  <c r="D274" i="1"/>
  <c r="C274" i="1"/>
  <c r="H273" i="1"/>
  <c r="G273" i="1"/>
  <c r="D273" i="1"/>
  <c r="C273" i="1"/>
  <c r="H272" i="1"/>
  <c r="G272" i="1"/>
  <c r="D272" i="1"/>
  <c r="C272" i="1"/>
  <c r="H271" i="1"/>
  <c r="G271" i="1"/>
  <c r="D271" i="1"/>
  <c r="C271" i="1"/>
  <c r="H270" i="1"/>
  <c r="D270" i="1"/>
  <c r="G270" i="1" s="1"/>
  <c r="C270" i="1"/>
  <c r="H269" i="1"/>
  <c r="D269" i="1"/>
  <c r="G269" i="1" s="1"/>
  <c r="C269" i="1"/>
  <c r="H268" i="1"/>
  <c r="G268" i="1"/>
  <c r="D268" i="1"/>
  <c r="C268" i="1"/>
  <c r="H267" i="1"/>
  <c r="G267" i="1"/>
  <c r="D267" i="1"/>
  <c r="C267" i="1"/>
  <c r="H266" i="1"/>
  <c r="G266" i="1"/>
  <c r="D266" i="1"/>
  <c r="C266" i="1"/>
  <c r="H265" i="1"/>
  <c r="D265" i="1"/>
  <c r="G265" i="1" s="1"/>
  <c r="C265" i="1"/>
  <c r="D264" i="1"/>
  <c r="H264" i="1" s="1"/>
  <c r="C264" i="1"/>
  <c r="H263" i="1"/>
  <c r="G263" i="1"/>
  <c r="D263" i="1"/>
  <c r="C263" i="1"/>
  <c r="H262" i="1"/>
  <c r="G262" i="1"/>
  <c r="D262" i="1"/>
  <c r="C262" i="1"/>
  <c r="H261" i="1"/>
  <c r="D261" i="1"/>
  <c r="G261" i="1" s="1"/>
  <c r="C261" i="1"/>
  <c r="H260" i="1"/>
  <c r="G260" i="1"/>
  <c r="D260" i="1"/>
  <c r="C260" i="1"/>
  <c r="C259" i="1"/>
  <c r="H258" i="1"/>
  <c r="G258" i="1"/>
  <c r="D258" i="1"/>
  <c r="C258" i="1"/>
  <c r="H257" i="1"/>
  <c r="G257" i="1"/>
  <c r="D257" i="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D233" i="1"/>
  <c r="G233" i="1" s="1"/>
  <c r="C233" i="1"/>
  <c r="H232" i="1"/>
  <c r="D232" i="1"/>
  <c r="G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1" i="1" s="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D201" i="1"/>
  <c r="G201" i="1" s="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D185" i="1"/>
  <c r="G185" i="1" s="1"/>
  <c r="C185" i="1"/>
  <c r="D184" i="1"/>
  <c r="G184" i="1" s="1"/>
  <c r="C184" i="1"/>
  <c r="H183" i="1"/>
  <c r="G183" i="1"/>
  <c r="D183" i="1"/>
  <c r="C183" i="1"/>
  <c r="H182" i="1"/>
  <c r="D182" i="1"/>
  <c r="G182" i="1" s="1"/>
  <c r="C182" i="1"/>
  <c r="H181" i="1"/>
  <c r="D181" i="1"/>
  <c r="G181" i="1" s="1"/>
  <c r="C181" i="1"/>
  <c r="H180" i="1"/>
  <c r="G180" i="1"/>
  <c r="D180" i="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H173" i="1"/>
  <c r="D173" i="1"/>
  <c r="G173" i="1" s="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D165" i="1"/>
  <c r="G165" i="1" s="1"/>
  <c r="C165" i="1"/>
  <c r="H164" i="1"/>
  <c r="G164" i="1"/>
  <c r="D164" i="1"/>
  <c r="C164" i="1"/>
  <c r="H163" i="1"/>
  <c r="D163" i="1"/>
  <c r="G163" i="1" s="1"/>
  <c r="C163" i="1"/>
  <c r="H162" i="1"/>
  <c r="G162" i="1"/>
  <c r="D162" i="1"/>
  <c r="C162" i="1"/>
  <c r="H161" i="1"/>
  <c r="D161" i="1"/>
  <c r="G161" i="1" s="1"/>
  <c r="C161" i="1"/>
  <c r="C160" i="1"/>
  <c r="C159"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D118" i="1"/>
  <c r="G118" i="1" s="1"/>
  <c r="C118" i="1"/>
  <c r="H117" i="1"/>
  <c r="D117" i="1"/>
  <c r="G117" i="1" s="1"/>
  <c r="C117" i="1"/>
  <c r="H116" i="1"/>
  <c r="D116" i="1"/>
  <c r="G116" i="1" s="1"/>
  <c r="C116" i="1"/>
  <c r="H115" i="1"/>
  <c r="G115" i="1"/>
  <c r="D115" i="1"/>
  <c r="C115" i="1"/>
  <c r="H114" i="1"/>
  <c r="G114" i="1"/>
  <c r="D114" i="1"/>
  <c r="C114" i="1"/>
  <c r="H113" i="1"/>
  <c r="G113" i="1"/>
  <c r="D113" i="1"/>
  <c r="C113" i="1"/>
  <c r="H112" i="1"/>
  <c r="G112" i="1"/>
  <c r="D112" i="1"/>
  <c r="C112" i="1"/>
  <c r="H111" i="1"/>
  <c r="D111" i="1"/>
  <c r="G111" i="1" s="1"/>
  <c r="C111" i="1"/>
  <c r="H110" i="1"/>
  <c r="G110" i="1"/>
  <c r="D110" i="1"/>
  <c r="C110" i="1"/>
  <c r="H109" i="1"/>
  <c r="G109" i="1"/>
  <c r="D109" i="1"/>
  <c r="C109" i="1"/>
  <c r="H108" i="1"/>
  <c r="G108" i="1"/>
  <c r="D108" i="1"/>
  <c r="C108" i="1"/>
  <c r="H107" i="1"/>
  <c r="D107" i="1"/>
  <c r="G107" i="1" s="1"/>
  <c r="C107" i="1"/>
  <c r="H106" i="1"/>
  <c r="D106" i="1"/>
  <c r="G106" i="1" s="1"/>
  <c r="C106" i="1"/>
  <c r="H105" i="1"/>
  <c r="G105" i="1"/>
  <c r="D105" i="1"/>
  <c r="C105" i="1"/>
  <c r="H104" i="1"/>
  <c r="G104" i="1"/>
  <c r="D104" i="1"/>
  <c r="C104" i="1"/>
  <c r="D103" i="1"/>
  <c r="G103"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D90" i="1"/>
  <c r="G90" i="1" s="1"/>
  <c r="C90" i="1"/>
  <c r="H89" i="1"/>
  <c r="G89" i="1"/>
  <c r="D89" i="1"/>
  <c r="C89" i="1"/>
  <c r="H88" i="1"/>
  <c r="D88" i="1"/>
  <c r="G88" i="1" s="1"/>
  <c r="C88" i="1"/>
  <c r="D87" i="1"/>
  <c r="G87" i="1" s="1"/>
  <c r="C87" i="1"/>
  <c r="H86" i="1"/>
  <c r="G86" i="1"/>
  <c r="D86" i="1"/>
  <c r="C86" i="1"/>
  <c r="H85" i="1"/>
  <c r="G85" i="1"/>
  <c r="D85" i="1"/>
  <c r="C85" i="1"/>
  <c r="H84" i="1"/>
  <c r="G84" i="1"/>
  <c r="D84" i="1"/>
  <c r="C84" i="1"/>
  <c r="H83" i="1"/>
  <c r="G83" i="1"/>
  <c r="D83" i="1"/>
  <c r="C83" i="1"/>
  <c r="H82" i="1"/>
  <c r="D82" i="1"/>
  <c r="G82" i="1" s="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D60" i="1"/>
  <c r="G60" i="1" s="1"/>
  <c r="C60" i="1"/>
  <c r="H59" i="1"/>
  <c r="D59" i="1"/>
  <c r="G59" i="1" s="1"/>
  <c r="C59" i="1"/>
  <c r="H58" i="1"/>
  <c r="D58" i="1"/>
  <c r="G58" i="1" s="1"/>
  <c r="C58" i="1"/>
  <c r="H57" i="1"/>
  <c r="G57" i="1"/>
  <c r="D57" i="1"/>
  <c r="C57" i="1"/>
  <c r="H56" i="1"/>
  <c r="D56" i="1"/>
  <c r="G56" i="1" s="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D39" i="1"/>
  <c r="G39" i="1" s="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D27" i="1"/>
  <c r="G27" i="1" s="1"/>
  <c r="C27" i="1"/>
  <c r="H26" i="1"/>
  <c r="G26" i="1"/>
  <c r="D26" i="1"/>
  <c r="C26" i="1"/>
  <c r="H25" i="1"/>
  <c r="D25" i="1"/>
  <c r="G25" i="1" s="1"/>
  <c r="C25" i="1"/>
  <c r="H24" i="1"/>
  <c r="G24" i="1"/>
  <c r="D24" i="1"/>
  <c r="C24" i="1"/>
  <c r="H23" i="1"/>
  <c r="G23" i="1"/>
  <c r="D23" i="1"/>
  <c r="C23" i="1"/>
  <c r="H22" i="1"/>
  <c r="G22" i="1"/>
  <c r="D22" i="1"/>
  <c r="C22" i="1"/>
  <c r="H21" i="1"/>
  <c r="G21" i="1"/>
  <c r="D21" i="1"/>
  <c r="C21" i="1"/>
  <c r="H20" i="1"/>
  <c r="D20" i="1"/>
  <c r="G20" i="1" s="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D5" i="1"/>
  <c r="G5" i="1" s="1"/>
  <c r="C5" i="1"/>
  <c r="H4" i="1"/>
  <c r="D4" i="1"/>
  <c r="G4" i="1" s="1"/>
  <c r="C4" i="1"/>
  <c r="C3" i="1"/>
  <c r="B216" i="9" l="1"/>
  <c r="E284" i="9"/>
  <c r="B284" i="9" s="1"/>
  <c r="G1579" i="1"/>
  <c r="H1565" i="1"/>
  <c r="G1564" i="1"/>
  <c r="H1557" i="1"/>
  <c r="G1555" i="1"/>
  <c r="H1554" i="1"/>
  <c r="H1550" i="1"/>
  <c r="G1550" i="1"/>
  <c r="H1537" i="1"/>
  <c r="G1533" i="1"/>
  <c r="G1530" i="1"/>
  <c r="D49" i="8"/>
  <c r="G1531" i="1"/>
  <c r="G1510" i="1"/>
  <c r="G1509" i="1"/>
  <c r="G1507" i="1"/>
  <c r="G1504" i="1"/>
  <c r="G1501" i="1"/>
  <c r="G1492" i="1"/>
  <c r="H1490" i="1"/>
  <c r="D6" i="8"/>
  <c r="C1481" i="1" s="1"/>
  <c r="G1480" i="1"/>
  <c r="G718" i="1"/>
  <c r="F219" i="9"/>
  <c r="G714" i="1"/>
  <c r="E28" i="9"/>
  <c r="B28" i="9" s="1"/>
  <c r="E21" i="9"/>
  <c r="B21" i="9" s="1"/>
  <c r="B273" i="9"/>
  <c r="F652" i="4"/>
  <c r="E593" i="4"/>
  <c r="D587" i="1" s="1"/>
  <c r="E152" i="9"/>
  <c r="B152" i="9" s="1"/>
  <c r="E363" i="4"/>
  <c r="F363" i="4" s="1"/>
  <c r="D358" i="1"/>
  <c r="E311" i="4"/>
  <c r="D306" i="1" s="1"/>
  <c r="F311" i="4"/>
  <c r="H103" i="1"/>
  <c r="E70" i="9"/>
  <c r="B70" i="9" s="1"/>
  <c r="G264" i="1"/>
  <c r="E263" i="4"/>
  <c r="F268" i="4"/>
  <c r="F263" i="4"/>
  <c r="D259" i="1"/>
  <c r="F264" i="4"/>
  <c r="E69" i="9"/>
  <c r="B69" i="9" s="1"/>
  <c r="F225" i="9"/>
  <c r="B225" i="9" s="1"/>
  <c r="E68" i="9"/>
  <c r="B68" i="9" s="1"/>
  <c r="F259" i="4"/>
  <c r="F215" i="4"/>
  <c r="G211" i="1"/>
  <c r="E57" i="9"/>
  <c r="B57" i="9" s="1"/>
  <c r="H206" i="1"/>
  <c r="F196" i="4"/>
  <c r="D192" i="1"/>
  <c r="F210" i="4"/>
  <c r="E53" i="9"/>
  <c r="B53" i="9" s="1"/>
  <c r="H184" i="1"/>
  <c r="F221" i="9"/>
  <c r="B221" i="9" s="1"/>
  <c r="F188" i="4"/>
  <c r="E45" i="9"/>
  <c r="B45" i="9" s="1"/>
  <c r="E44" i="9"/>
  <c r="B44" i="9" s="1"/>
  <c r="F220" i="9"/>
  <c r="B220" i="9" s="1"/>
  <c r="F177" i="4"/>
  <c r="F169" i="4"/>
  <c r="H160" i="1"/>
  <c r="E40" i="9"/>
  <c r="B40" i="9" s="1"/>
  <c r="F217" i="9"/>
  <c r="B217" i="9" s="1"/>
  <c r="F153" i="4"/>
  <c r="F120" i="4"/>
  <c r="E106" i="4"/>
  <c r="D102" i="1" s="1"/>
  <c r="H87" i="1"/>
  <c r="F91" i="4"/>
  <c r="E82" i="4"/>
  <c r="D78" i="1" s="1"/>
  <c r="E34" i="9"/>
  <c r="B34" i="9" s="1"/>
  <c r="E50" i="4"/>
  <c r="D46" i="1" s="1"/>
  <c r="G46" i="1"/>
  <c r="H46" i="1"/>
  <c r="E25" i="9"/>
  <c r="F59" i="4"/>
  <c r="E23" i="9"/>
  <c r="B23" i="9" s="1"/>
  <c r="E7" i="4"/>
  <c r="D3" i="1" s="1"/>
  <c r="H3" i="1" s="1"/>
  <c r="F213" i="9"/>
  <c r="B213" i="9" s="1"/>
  <c r="F8" i="4"/>
  <c r="H1236" i="1"/>
  <c r="H1294" i="1"/>
  <c r="H1352" i="1"/>
  <c r="G1352" i="1"/>
  <c r="H1373" i="1"/>
  <c r="I1444" i="1"/>
  <c r="J1474" i="1"/>
  <c r="H1474" i="1"/>
  <c r="G1474" i="1"/>
  <c r="I1474" i="1" s="1"/>
  <c r="H1571" i="1"/>
  <c r="G1571" i="1"/>
  <c r="H1263" i="1"/>
  <c r="G1263" i="1"/>
  <c r="H1311" i="1"/>
  <c r="G1311" i="1"/>
  <c r="H1344" i="1"/>
  <c r="G1344" i="1"/>
  <c r="H1360" i="1"/>
  <c r="G1360" i="1"/>
  <c r="H1424" i="1"/>
  <c r="G1424" i="1"/>
  <c r="H1432" i="1"/>
  <c r="G1432" i="1"/>
  <c r="J1445" i="1"/>
  <c r="G1485" i="1"/>
  <c r="H1523" i="1"/>
  <c r="G1523" i="1"/>
  <c r="H1545" i="1"/>
  <c r="G1545" i="1"/>
  <c r="G1099" i="1"/>
  <c r="G1102" i="1"/>
  <c r="G1105" i="1"/>
  <c r="G1108" i="1"/>
  <c r="G1111" i="1"/>
  <c r="G1114" i="1"/>
  <c r="G1117" i="1"/>
  <c r="G1120" i="1"/>
  <c r="G1123" i="1"/>
  <c r="G1203" i="1"/>
  <c r="G1236" i="1"/>
  <c r="G1294" i="1"/>
  <c r="H1303" i="1"/>
  <c r="G1303" i="1"/>
  <c r="G1307" i="1"/>
  <c r="G1373" i="1"/>
  <c r="H1403" i="1"/>
  <c r="G1403" i="1"/>
  <c r="G1453" i="1"/>
  <c r="J1463" i="1"/>
  <c r="H1463" i="1"/>
  <c r="G1463" i="1"/>
  <c r="J1467" i="1"/>
  <c r="H1467" i="1"/>
  <c r="G1467" i="1"/>
  <c r="H1491" i="1"/>
  <c r="G1491" i="1"/>
  <c r="H1512" i="1"/>
  <c r="G1512" i="1"/>
  <c r="G1540" i="1"/>
  <c r="H1551" i="1"/>
  <c r="G1551"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200" i="1"/>
  <c r="G1233" i="1"/>
  <c r="H1260" i="1"/>
  <c r="G1260" i="1"/>
  <c r="G1278" i="1"/>
  <c r="H1295" i="1"/>
  <c r="G1295" i="1"/>
  <c r="H1316" i="1"/>
  <c r="G1316" i="1"/>
  <c r="G1327" i="1"/>
  <c r="G1340" i="1"/>
  <c r="H1357" i="1"/>
  <c r="G1357" i="1"/>
  <c r="H1365" i="1"/>
  <c r="G1365" i="1"/>
  <c r="H1370" i="1"/>
  <c r="G1370" i="1"/>
  <c r="H1378" i="1"/>
  <c r="G1378" i="1"/>
  <c r="G1386" i="1"/>
  <c r="H1391" i="1"/>
  <c r="H1416" i="1"/>
  <c r="G1416" i="1"/>
  <c r="H1429" i="1"/>
  <c r="G1429" i="1"/>
  <c r="H1437" i="1"/>
  <c r="G1437" i="1"/>
  <c r="J1441" i="1"/>
  <c r="H1441" i="1"/>
  <c r="G1441" i="1"/>
  <c r="I1441" i="1" s="1"/>
  <c r="G1445" i="1"/>
  <c r="G1535" i="1"/>
  <c r="H1573" i="1"/>
  <c r="G1573" i="1"/>
  <c r="H1191" i="1"/>
  <c r="G1197" i="1"/>
  <c r="H1224" i="1"/>
  <c r="G1230" i="1"/>
  <c r="H1290" i="1"/>
  <c r="H1308" i="1"/>
  <c r="G1308" i="1"/>
  <c r="H1324" i="1"/>
  <c r="G1324" i="1"/>
  <c r="H1337" i="1"/>
  <c r="H1399" i="1"/>
  <c r="H1404" i="1"/>
  <c r="H1445" i="1"/>
  <c r="H1454" i="1"/>
  <c r="G1454" i="1"/>
  <c r="H1525" i="1"/>
  <c r="G1525" i="1"/>
  <c r="H1188" i="1"/>
  <c r="H1221" i="1"/>
  <c r="H1257" i="1"/>
  <c r="G1257" i="1"/>
  <c r="H1275" i="1"/>
  <c r="G1275" i="1"/>
  <c r="H1291" i="1"/>
  <c r="H1296" i="1"/>
  <c r="H1366" i="1"/>
  <c r="H1438" i="1"/>
  <c r="J1442" i="1"/>
  <c r="H1442" i="1"/>
  <c r="G1442" i="1"/>
  <c r="I1442" i="1" s="1"/>
  <c r="H1487" i="1"/>
  <c r="G1487" i="1"/>
  <c r="H1503" i="1"/>
  <c r="G1503" i="1"/>
  <c r="H1321" i="1"/>
  <c r="G1321" i="1"/>
  <c r="H1329" i="1"/>
  <c r="G1329" i="1"/>
  <c r="H1350" i="1"/>
  <c r="H1409" i="1"/>
  <c r="J1455" i="1"/>
  <c r="J1472" i="1"/>
  <c r="H1472" i="1"/>
  <c r="G1472" i="1"/>
  <c r="I1472" i="1" s="1"/>
  <c r="H1580" i="1"/>
  <c r="G1580" i="1"/>
  <c r="H1272" i="1"/>
  <c r="G1272" i="1"/>
  <c r="H1280" i="1"/>
  <c r="G1280" i="1"/>
  <c r="G1317" i="1"/>
  <c r="H1334" i="1"/>
  <c r="G1334" i="1"/>
  <c r="H1342" i="1"/>
  <c r="G1342" i="1"/>
  <c r="H1388" i="1"/>
  <c r="G1388" i="1"/>
  <c r="H1396" i="1"/>
  <c r="G1396" i="1"/>
  <c r="G1493" i="1"/>
  <c r="H1532" i="1"/>
  <c r="G1532" i="1"/>
  <c r="G1155" i="1"/>
  <c r="G1158" i="1"/>
  <c r="G1161" i="1"/>
  <c r="G1164" i="1"/>
  <c r="G1167" i="1"/>
  <c r="G1170" i="1"/>
  <c r="G1173" i="1"/>
  <c r="G1176" i="1"/>
  <c r="G1179" i="1"/>
  <c r="G1182" i="1"/>
  <c r="G1185" i="1"/>
  <c r="G1218" i="1"/>
  <c r="G1254" i="1"/>
  <c r="G1284" i="1"/>
  <c r="H1288" i="1"/>
  <c r="G1288" i="1"/>
  <c r="H1313" i="1"/>
  <c r="G1350" i="1"/>
  <c r="H1367" i="1"/>
  <c r="G1367" i="1"/>
  <c r="G1409" i="1"/>
  <c r="H1439" i="1"/>
  <c r="G1439" i="1"/>
  <c r="I1439" i="1" s="1"/>
  <c r="J1443" i="1"/>
  <c r="H1443" i="1"/>
  <c r="G1449" i="1"/>
  <c r="J1465" i="1"/>
  <c r="H1465" i="1"/>
  <c r="G1465" i="1"/>
  <c r="H1469" i="1"/>
  <c r="G1469" i="1"/>
  <c r="H1473" i="1"/>
  <c r="G1473" i="1"/>
  <c r="I1473" i="1" s="1"/>
  <c r="H1483" i="1"/>
  <c r="G1483" i="1"/>
  <c r="H1499" i="1"/>
  <c r="G1499" i="1"/>
  <c r="G1575" i="1"/>
  <c r="G162" i="9"/>
  <c r="E162" i="9" s="1"/>
  <c r="B162" i="9" s="1"/>
  <c r="F17" i="4"/>
  <c r="G1125" i="1"/>
  <c r="G1128" i="1"/>
  <c r="G1131" i="1"/>
  <c r="G1134" i="1"/>
  <c r="G1137" i="1"/>
  <c r="G1140" i="1"/>
  <c r="G1143" i="1"/>
  <c r="G1146" i="1"/>
  <c r="G1149" i="1"/>
  <c r="H1245" i="1"/>
  <c r="G1251" i="1"/>
  <c r="H1269" i="1"/>
  <c r="G1269" i="1"/>
  <c r="G1301" i="1"/>
  <c r="H1314" i="1"/>
  <c r="H1380" i="1"/>
  <c r="G1380" i="1"/>
  <c r="H1393" i="1"/>
  <c r="G1393" i="1"/>
  <c r="H1401" i="1"/>
  <c r="G1401" i="1"/>
  <c r="H1406" i="1"/>
  <c r="G1406" i="1"/>
  <c r="H1414" i="1"/>
  <c r="G1414" i="1"/>
  <c r="G1422" i="1"/>
  <c r="H1449" i="1"/>
  <c r="G1527" i="1"/>
  <c r="G1098" i="1"/>
  <c r="G1101" i="1"/>
  <c r="G1104" i="1"/>
  <c r="G1107" i="1"/>
  <c r="G1110" i="1"/>
  <c r="G1113" i="1"/>
  <c r="G1116" i="1"/>
  <c r="G1119" i="1"/>
  <c r="G1122" i="1"/>
  <c r="H1209" i="1"/>
  <c r="H1242" i="1"/>
  <c r="G1248" i="1"/>
  <c r="H1285" i="1"/>
  <c r="G1285" i="1"/>
  <c r="H1293" i="1"/>
  <c r="G1293" i="1"/>
  <c r="H1306" i="1"/>
  <c r="G1306" i="1"/>
  <c r="G1330" i="1"/>
  <c r="H1347" i="1"/>
  <c r="G1347" i="1"/>
  <c r="H1363" i="1"/>
  <c r="H1368" i="1"/>
  <c r="J1439" i="1"/>
  <c r="G1443" i="1"/>
  <c r="I1443" i="1" s="1"/>
  <c r="G1456" i="1"/>
  <c r="I1456" i="1" s="1"/>
  <c r="G1489" i="1"/>
  <c r="G1505" i="1"/>
  <c r="G1549" i="1"/>
  <c r="H1206" i="1"/>
  <c r="H1239" i="1"/>
  <c r="H1266" i="1"/>
  <c r="G1266" i="1"/>
  <c r="H1298" i="1"/>
  <c r="G1298" i="1"/>
  <c r="H1319" i="1"/>
  <c r="H1331" i="1"/>
  <c r="G1331" i="1"/>
  <c r="H1339" i="1"/>
  <c r="G1339" i="1"/>
  <c r="H1402" i="1"/>
  <c r="H1419" i="1"/>
  <c r="G1419" i="1"/>
  <c r="H1444" i="1"/>
  <c r="H1456" i="1"/>
  <c r="J1473" i="1"/>
  <c r="H1495" i="1"/>
  <c r="G1495" i="1"/>
  <c r="H1560" i="1"/>
  <c r="G1560" i="1"/>
  <c r="D350" i="4"/>
  <c r="F351" i="4"/>
  <c r="F427" i="4"/>
  <c r="D421" i="4"/>
  <c r="F112" i="4"/>
  <c r="E163" i="4"/>
  <c r="D159" i="1" s="1"/>
  <c r="D252" i="4"/>
  <c r="H1300" i="1"/>
  <c r="H1336" i="1"/>
  <c r="H1372" i="1"/>
  <c r="H1408" i="1"/>
  <c r="H1455" i="1"/>
  <c r="I1455" i="1" s="1"/>
  <c r="G1462" i="1"/>
  <c r="I1462" i="1" s="1"/>
  <c r="G1464" i="1"/>
  <c r="I1464" i="1" s="1"/>
  <c r="G1466" i="1"/>
  <c r="I1466" i="1" s="1"/>
  <c r="G1468" i="1"/>
  <c r="I1468" i="1" s="1"/>
  <c r="G1508" i="1"/>
  <c r="G1521" i="1"/>
  <c r="G1547" i="1"/>
  <c r="G1556" i="1"/>
  <c r="G1569" i="1"/>
  <c r="F139" i="4"/>
  <c r="F164" i="4"/>
  <c r="H1297" i="1"/>
  <c r="H1333" i="1"/>
  <c r="H1369" i="1"/>
  <c r="G1375" i="1"/>
  <c r="H1405" i="1"/>
  <c r="G1411" i="1"/>
  <c r="G1440" i="1"/>
  <c r="I1440" i="1" s="1"/>
  <c r="D299" i="4"/>
  <c r="D344" i="4"/>
  <c r="F345" i="4"/>
  <c r="E152" i="4"/>
  <c r="B297" i="9"/>
  <c r="E296" i="9"/>
  <c r="I10" i="3" s="1"/>
  <c r="G1519" i="1"/>
  <c r="G1528" i="1"/>
  <c r="G1541" i="1"/>
  <c r="G1567" i="1"/>
  <c r="G1576" i="1"/>
  <c r="F134" i="4"/>
  <c r="D529" i="4"/>
  <c r="H1276" i="1"/>
  <c r="G1282" i="1"/>
  <c r="G1292" i="1"/>
  <c r="G1305" i="1"/>
  <c r="H1312" i="1"/>
  <c r="G1318" i="1"/>
  <c r="G1328" i="1"/>
  <c r="G1341" i="1"/>
  <c r="H1348" i="1"/>
  <c r="G1354" i="1"/>
  <c r="G1364" i="1"/>
  <c r="G1377" i="1"/>
  <c r="H1384" i="1"/>
  <c r="G1390" i="1"/>
  <c r="G1400" i="1"/>
  <c r="G1413" i="1"/>
  <c r="H1420" i="1"/>
  <c r="G1426" i="1"/>
  <c r="G1436" i="1"/>
  <c r="G1461" i="1"/>
  <c r="G1470" i="1"/>
  <c r="G1515" i="1"/>
  <c r="G1563" i="1"/>
  <c r="D82" i="4"/>
  <c r="D6" i="4" s="1"/>
  <c r="F83" i="4"/>
  <c r="D224" i="4"/>
  <c r="D151" i="4" s="1"/>
  <c r="F225" i="4"/>
  <c r="E528" i="4"/>
  <c r="E635" i="4" s="1"/>
  <c r="D629" i="1" s="1"/>
  <c r="H1309" i="1"/>
  <c r="H1345" i="1"/>
  <c r="H1381" i="1"/>
  <c r="H1417" i="1"/>
  <c r="J1444" i="1"/>
  <c r="I1459" i="1"/>
  <c r="E224" i="4"/>
  <c r="D220" i="1" s="1"/>
  <c r="D89" i="6"/>
  <c r="F90" i="6"/>
  <c r="F212" i="9"/>
  <c r="B212" i="9" s="1"/>
  <c r="F369" i="4"/>
  <c r="F516" i="4"/>
  <c r="D515" i="4"/>
  <c r="E176" i="5"/>
  <c r="H289" i="9"/>
  <c r="E643" i="4"/>
  <c r="D637" i="1" s="1"/>
  <c r="D567" i="4"/>
  <c r="F568" i="4"/>
  <c r="F7" i="5"/>
  <c r="B25" i="9"/>
  <c r="B61" i="9"/>
  <c r="B85" i="9"/>
  <c r="B219" i="9"/>
  <c r="D593" i="4"/>
  <c r="E142" i="9"/>
  <c r="B142" i="9" s="1"/>
  <c r="D644" i="4"/>
  <c r="E7" i="5"/>
  <c r="B109" i="9"/>
  <c r="B133" i="9"/>
  <c r="D459" i="4"/>
  <c r="H287" i="9"/>
  <c r="E287" i="9" s="1"/>
  <c r="B287" i="9" s="1"/>
  <c r="E146" i="5"/>
  <c r="D1124" i="1" s="1"/>
  <c r="B37" i="9"/>
  <c r="B145" i="9"/>
  <c r="B265" i="9"/>
  <c r="F364" i="4"/>
  <c r="D68" i="5"/>
  <c r="F78" i="5"/>
  <c r="D238" i="5"/>
  <c r="F239" i="5"/>
  <c r="B97" i="9"/>
  <c r="B224" i="9"/>
  <c r="D580" i="4"/>
  <c r="E68" i="5"/>
  <c r="D176" i="5"/>
  <c r="G289" i="9"/>
  <c r="F177" i="5"/>
  <c r="E63" i="9"/>
  <c r="B63" i="9" s="1"/>
  <c r="B121" i="9"/>
  <c r="F581" i="4"/>
  <c r="F603" i="4"/>
  <c r="D87" i="5"/>
  <c r="F149" i="5"/>
  <c r="D5" i="6"/>
  <c r="F115" i="6"/>
  <c r="G165" i="9"/>
  <c r="G278" i="9"/>
  <c r="E278" i="9" s="1"/>
  <c r="B278" i="9" s="1"/>
  <c r="E87" i="5"/>
  <c r="D1065" i="1" s="1"/>
  <c r="D118"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286" i="9"/>
  <c r="E286" i="9" s="1"/>
  <c r="B286" i="9" s="1"/>
  <c r="G160" i="9"/>
  <c r="E160" i="9" s="1"/>
  <c r="B160" i="9" s="1"/>
  <c r="G163" i="9"/>
  <c r="E163" i="9" s="1"/>
  <c r="B163" i="9" s="1"/>
  <c r="G291" i="9"/>
  <c r="E291" i="9" s="1"/>
  <c r="B291"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D43" i="8" l="1"/>
  <c r="C1524" i="1"/>
  <c r="D42" i="8"/>
  <c r="I34" i="3" s="1"/>
  <c r="H1481" i="1"/>
  <c r="G1481" i="1"/>
  <c r="E350" i="4"/>
  <c r="D345" i="1" s="1"/>
  <c r="H358" i="1"/>
  <c r="G358" i="1"/>
  <c r="H306" i="1"/>
  <c r="G306" i="1"/>
  <c r="E298" i="4"/>
  <c r="D293" i="1" s="1"/>
  <c r="H259" i="1"/>
  <c r="G259" i="1"/>
  <c r="H192" i="1"/>
  <c r="G192" i="1"/>
  <c r="F163" i="4"/>
  <c r="H102" i="1"/>
  <c r="G102" i="1"/>
  <c r="F106" i="4"/>
  <c r="F50" i="4"/>
  <c r="E6" i="4"/>
  <c r="F6" i="4" s="1"/>
  <c r="G3" i="1"/>
  <c r="F7" i="4"/>
  <c r="D289" i="4"/>
  <c r="H17" i="3"/>
  <c r="C147" i="1"/>
  <c r="D290" i="4"/>
  <c r="H16" i="3"/>
  <c r="C2" i="1"/>
  <c r="F299" i="4"/>
  <c r="D298" i="4"/>
  <c r="D412" i="4" s="1"/>
  <c r="C294" i="1"/>
  <c r="F68" i="5"/>
  <c r="C1046" i="1"/>
  <c r="H21" i="3"/>
  <c r="D6" i="5"/>
  <c r="F224" i="4"/>
  <c r="C220" i="1"/>
  <c r="E151" i="4"/>
  <c r="D148" i="1"/>
  <c r="C345" i="1"/>
  <c r="I1465" i="1"/>
  <c r="D1046" i="1"/>
  <c r="I21" i="3"/>
  <c r="E165" i="9"/>
  <c r="B165" i="9" s="1"/>
  <c r="F89" i="6"/>
  <c r="C1383" i="1"/>
  <c r="G20" i="9"/>
  <c r="E20" i="9" s="1"/>
  <c r="F82" i="4"/>
  <c r="C78" i="1"/>
  <c r="D528" i="4"/>
  <c r="F529" i="4"/>
  <c r="C523" i="1"/>
  <c r="H20" i="9"/>
  <c r="E164" i="9"/>
  <c r="B164" i="9" s="1"/>
  <c r="E289" i="9"/>
  <c r="B289" i="9" s="1"/>
  <c r="F567" i="4"/>
  <c r="C561" i="1"/>
  <c r="I1449" i="1"/>
  <c r="F176" i="5"/>
  <c r="C1153" i="1"/>
  <c r="H22" i="3"/>
  <c r="E6" i="5"/>
  <c r="I20" i="3"/>
  <c r="D985" i="1"/>
  <c r="H637" i="1"/>
  <c r="G637" i="1"/>
  <c r="F344" i="4"/>
  <c r="C339" i="1"/>
  <c r="I1467" i="1"/>
  <c r="G294" i="9"/>
  <c r="E294" i="9" s="1"/>
  <c r="F252" i="4"/>
  <c r="C248" i="1"/>
  <c r="D141" i="6"/>
  <c r="G299" i="9"/>
  <c r="E299" i="9" s="1"/>
  <c r="F5" i="6"/>
  <c r="C1299" i="1"/>
  <c r="H24" i="3"/>
  <c r="H1124" i="1"/>
  <c r="G1124" i="1"/>
  <c r="F593" i="4"/>
  <c r="C587" i="1"/>
  <c r="F515" i="4"/>
  <c r="C509" i="1"/>
  <c r="G159" i="1"/>
  <c r="H159" i="1"/>
  <c r="I1463" i="1"/>
  <c r="F644" i="4"/>
  <c r="C638" i="1"/>
  <c r="F580" i="4"/>
  <c r="C574" i="1"/>
  <c r="E175" i="5"/>
  <c r="D1152" i="1" s="1"/>
  <c r="I22" i="3"/>
  <c r="D1153" i="1"/>
  <c r="F87" i="5"/>
  <c r="C1065" i="1"/>
  <c r="F152" i="4"/>
  <c r="D420" i="4"/>
  <c r="F421" i="4"/>
  <c r="C415" i="1"/>
  <c r="B191" i="9"/>
  <c r="F118" i="5"/>
  <c r="C1096" i="1"/>
  <c r="F238" i="5"/>
  <c r="D237" i="5"/>
  <c r="C1215" i="1"/>
  <c r="F459" i="4"/>
  <c r="C453" i="1"/>
  <c r="E636" i="4"/>
  <c r="D630" i="1" s="1"/>
  <c r="D522" i="1"/>
  <c r="G1524" i="1" l="1"/>
  <c r="H1524" i="1"/>
  <c r="I35" i="3"/>
  <c r="C1518" i="1"/>
  <c r="G295" i="9"/>
  <c r="E295" i="9" s="1"/>
  <c r="B295" i="9" s="1"/>
  <c r="C1517" i="1"/>
  <c r="H1517" i="1" s="1"/>
  <c r="K1432" i="9"/>
  <c r="F350" i="4"/>
  <c r="E408" i="4"/>
  <c r="D403" i="1" s="1"/>
  <c r="E407" i="4"/>
  <c r="D402" i="1" s="1"/>
  <c r="I16" i="3"/>
  <c r="D2" i="1"/>
  <c r="G2" i="1" s="1"/>
  <c r="E412" i="4"/>
  <c r="F412" i="4" s="1"/>
  <c r="D639" i="4"/>
  <c r="C407" i="1"/>
  <c r="H415" i="1"/>
  <c r="G415" i="1"/>
  <c r="H638" i="1"/>
  <c r="G638" i="1"/>
  <c r="H9" i="3"/>
  <c r="H1299" i="1"/>
  <c r="G1299" i="1"/>
  <c r="G339" i="1"/>
  <c r="H339" i="1"/>
  <c r="G78" i="1"/>
  <c r="H78" i="1"/>
  <c r="D408" i="4"/>
  <c r="B299" i="9"/>
  <c r="E298" i="9"/>
  <c r="H148" i="1"/>
  <c r="G148" i="1"/>
  <c r="F141" i="6"/>
  <c r="H28" i="3"/>
  <c r="C1435" i="1"/>
  <c r="E289" i="4"/>
  <c r="F289" i="4" s="1"/>
  <c r="I17" i="3"/>
  <c r="D147" i="1"/>
  <c r="G147" i="1" s="1"/>
  <c r="G453" i="1"/>
  <c r="H453" i="1"/>
  <c r="G1065" i="1"/>
  <c r="H1065" i="1"/>
  <c r="H248" i="1"/>
  <c r="G248" i="1"/>
  <c r="H985" i="1"/>
  <c r="G985" i="1"/>
  <c r="G561" i="1"/>
  <c r="H561" i="1"/>
  <c r="B20" i="9"/>
  <c r="E19" i="9"/>
  <c r="H220" i="1"/>
  <c r="G220" i="1"/>
  <c r="C286" i="1"/>
  <c r="H1383" i="1"/>
  <c r="G1383" i="1"/>
  <c r="H587" i="1"/>
  <c r="G587" i="1"/>
  <c r="D635" i="4"/>
  <c r="F420" i="4"/>
  <c r="C414" i="1"/>
  <c r="H509" i="1"/>
  <c r="G509" i="1"/>
  <c r="H1215" i="1"/>
  <c r="G1215" i="1"/>
  <c r="H1153" i="1"/>
  <c r="G1153" i="1"/>
  <c r="H1046" i="1"/>
  <c r="G1046" i="1"/>
  <c r="F237" i="5"/>
  <c r="C1214" i="1"/>
  <c r="H23" i="3"/>
  <c r="D175" i="5"/>
  <c r="H523" i="1"/>
  <c r="G523" i="1"/>
  <c r="D413" i="4"/>
  <c r="D291" i="4"/>
  <c r="C285" i="1"/>
  <c r="B294" i="9"/>
  <c r="H276" i="9"/>
  <c r="D984" i="1"/>
  <c r="G282" i="9"/>
  <c r="E282" i="9" s="1"/>
  <c r="B282" i="9" s="1"/>
  <c r="F6" i="5"/>
  <c r="G276" i="9"/>
  <c r="E276" i="9" s="1"/>
  <c r="C984" i="1"/>
  <c r="H1096" i="1"/>
  <c r="G1096" i="1"/>
  <c r="H574" i="1"/>
  <c r="G574" i="1"/>
  <c r="E639" i="4"/>
  <c r="D407" i="1"/>
  <c r="G294" i="1"/>
  <c r="H294" i="1"/>
  <c r="F151" i="4"/>
  <c r="D636" i="4"/>
  <c r="F528" i="4"/>
  <c r="C522" i="1"/>
  <c r="G345" i="1"/>
  <c r="H345" i="1"/>
  <c r="D407" i="4"/>
  <c r="F298" i="4"/>
  <c r="C293" i="1"/>
  <c r="G1518" i="1" l="1"/>
  <c r="H1518" i="1"/>
  <c r="H11" i="3"/>
  <c r="I11" i="3" s="1"/>
  <c r="E293" i="9"/>
  <c r="G1517" i="1"/>
  <c r="H2" i="1"/>
  <c r="K3" i="9"/>
  <c r="I9" i="3"/>
  <c r="D415" i="4"/>
  <c r="D640" i="4"/>
  <c r="C408" i="1"/>
  <c r="G984" i="1"/>
  <c r="H8" i="3"/>
  <c r="H984" i="1"/>
  <c r="G522" i="1"/>
  <c r="H522" i="1"/>
  <c r="F636" i="4"/>
  <c r="C630" i="1"/>
  <c r="F175" i="5"/>
  <c r="C1152" i="1"/>
  <c r="G414" i="1"/>
  <c r="H414" i="1"/>
  <c r="H1214" i="1"/>
  <c r="G1214" i="1"/>
  <c r="F635" i="4"/>
  <c r="C629" i="1"/>
  <c r="F408" i="4"/>
  <c r="C403" i="1"/>
  <c r="H407" i="1"/>
  <c r="G407" i="1"/>
  <c r="F291" i="4"/>
  <c r="C287" i="1"/>
  <c r="H293" i="1"/>
  <c r="G293" i="1"/>
  <c r="H147" i="1"/>
  <c r="E291" i="4"/>
  <c r="D287" i="1" s="1"/>
  <c r="E413" i="4"/>
  <c r="D285" i="1"/>
  <c r="H285" i="1" s="1"/>
  <c r="E290" i="4"/>
  <c r="H1435" i="1"/>
  <c r="G1435" i="1"/>
  <c r="D414" i="4"/>
  <c r="E275" i="9"/>
  <c r="B276" i="9"/>
  <c r="F407" i="4"/>
  <c r="C402" i="1"/>
  <c r="D633" i="1"/>
  <c r="F639" i="4"/>
  <c r="D641" i="4"/>
  <c r="C633" i="1"/>
  <c r="N3" i="9" l="1"/>
  <c r="M3" i="9"/>
  <c r="I8" i="3"/>
  <c r="G402" i="1"/>
  <c r="H402" i="1"/>
  <c r="E640" i="4"/>
  <c r="F640" i="4" s="1"/>
  <c r="E415" i="4"/>
  <c r="D410" i="1" s="1"/>
  <c r="D408" i="1"/>
  <c r="E414" i="4"/>
  <c r="F414" i="4" s="1"/>
  <c r="G408" i="1"/>
  <c r="H408" i="1"/>
  <c r="H287" i="1"/>
  <c r="G287" i="1"/>
  <c r="H1152" i="1"/>
  <c r="G1152" i="1"/>
  <c r="D642" i="4"/>
  <c r="C634" i="1"/>
  <c r="C409" i="1"/>
  <c r="F413" i="4"/>
  <c r="G633" i="1"/>
  <c r="H633" i="1"/>
  <c r="G630" i="1"/>
  <c r="H630" i="1"/>
  <c r="F415" i="4"/>
  <c r="C410" i="1"/>
  <c r="F641" i="4"/>
  <c r="D645" i="4"/>
  <c r="C635" i="1"/>
  <c r="H403" i="1"/>
  <c r="G403" i="1"/>
  <c r="D286" i="1"/>
  <c r="F290" i="4"/>
  <c r="H629" i="1"/>
  <c r="G629" i="1"/>
  <c r="G285" i="1"/>
  <c r="E642" i="4" l="1"/>
  <c r="F642" i="4" s="1"/>
  <c r="D634" i="1"/>
  <c r="H634" i="1" s="1"/>
  <c r="E641" i="4"/>
  <c r="H286" i="1"/>
  <c r="G286" i="1"/>
  <c r="F645" i="4"/>
  <c r="C639" i="1"/>
  <c r="H18" i="3"/>
  <c r="D646" i="4"/>
  <c r="C636" i="1"/>
  <c r="H410" i="1"/>
  <c r="G410" i="1"/>
  <c r="D409" i="1"/>
  <c r="E645" i="4" l="1"/>
  <c r="D635" i="1"/>
  <c r="G634" i="1"/>
  <c r="E646" i="4"/>
  <c r="F646" i="4" s="1"/>
  <c r="D636" i="1"/>
  <c r="G636" i="1" s="1"/>
  <c r="H19" i="3"/>
  <c r="C640" i="1"/>
  <c r="G409" i="1"/>
  <c r="H409" i="1"/>
  <c r="I19" i="3" l="1"/>
  <c r="D640" i="1"/>
  <c r="H7" i="3" s="1"/>
  <c r="H636" i="1"/>
  <c r="H635" i="1"/>
  <c r="G635" i="1"/>
  <c r="D639" i="1"/>
  <c r="I18" i="3"/>
  <c r="G274" i="9"/>
  <c r="E274" i="9" s="1"/>
  <c r="B274" i="9" s="1"/>
  <c r="G639" i="1" l="1"/>
  <c r="H639" i="1"/>
  <c r="J3" i="9"/>
  <c r="I7" i="3"/>
  <c r="G640" i="1"/>
  <c r="H640" i="1"/>
  <c r="M271" i="9" l="1"/>
  <c r="L271" i="9"/>
  <c r="H18" i="9"/>
  <c r="G18" i="9"/>
  <c r="G16" i="9"/>
  <c r="J11" i="9"/>
  <c r="K6" i="9"/>
  <c r="H17" i="9"/>
  <c r="L15" i="9"/>
  <c r="J10" i="9"/>
  <c r="K5" i="9"/>
  <c r="J6" i="9"/>
  <c r="I5" i="9"/>
  <c r="J8" i="9"/>
  <c r="I6" i="9"/>
  <c r="I11" i="9"/>
  <c r="K7" i="9"/>
  <c r="J5" i="9"/>
  <c r="I8" i="9"/>
  <c r="I13" i="9"/>
  <c r="K8" i="9"/>
  <c r="K13" i="9"/>
  <c r="J12" i="9"/>
  <c r="J17" i="9"/>
  <c r="J13" i="9"/>
  <c r="I7" i="9"/>
  <c r="G15" i="9"/>
  <c r="K12" i="9"/>
  <c r="K9" i="9"/>
  <c r="K10" i="9"/>
  <c r="I9" i="9"/>
  <c r="J9" i="9"/>
  <c r="M15" i="9"/>
  <c r="K11" i="9"/>
  <c r="L16" i="9"/>
  <c r="I12" i="9"/>
  <c r="G17" i="9"/>
  <c r="I17" i="9"/>
  <c r="H16" i="9"/>
  <c r="J7" i="9"/>
  <c r="H15" i="9"/>
  <c r="M16" i="9"/>
  <c r="E5" i="9" l="1"/>
  <c r="B5" i="9" s="1"/>
  <c r="E7" i="9"/>
  <c r="B7" i="9" s="1"/>
  <c r="E12" i="9"/>
  <c r="B12" i="9" s="1"/>
  <c r="F271" i="9"/>
  <c r="B271" i="9" s="1"/>
  <c r="F16" i="9"/>
  <c r="E18" i="9"/>
  <c r="B18" i="9" s="1"/>
  <c r="E10" i="9"/>
  <c r="B10" i="9" s="1"/>
  <c r="F15" i="9"/>
  <c r="E13" i="9"/>
  <c r="B13" i="9" s="1"/>
  <c r="E9" i="9"/>
  <c r="B9" i="9" s="1"/>
  <c r="E8" i="9"/>
  <c r="B8" i="9" s="1"/>
  <c r="E17" i="9"/>
  <c r="B17" i="9" s="1"/>
  <c r="E16" i="9"/>
  <c r="B16" i="9" s="1"/>
  <c r="E11" i="9"/>
  <c r="B11" i="9" s="1"/>
  <c r="E15" i="9"/>
  <c r="E6" i="9"/>
  <c r="B6" i="9" s="1"/>
  <c r="F19" i="9"/>
  <c r="F14" i="9" l="1"/>
  <c r="B15" i="9"/>
  <c r="E14" i="9"/>
  <c r="E4" i="9"/>
  <c r="F3"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<sst xmlns="http://schemas.openxmlformats.org/spreadsheetml/2006/main" count="4338" uniqueCount="3400">
  <si>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</si>
  <si>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</si>
  <si>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</si>
  <si>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</si>
  <si>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</si>
  <si>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</si>
  <si>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</si>
  <si>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</si>
  <si>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</si>
  <si>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</si>
  <si>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</si>
  <si>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</si>
  <si>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</si>
  <si>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</si>
  <si>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</si>
  <si>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</si>
  <si>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</si>
  <si>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</si>
  <si>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</si>
  <si>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</si>
  <si>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</si>
  <si>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</si>
  <si>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</si>
  <si>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</si>
  <si>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</si>
  <si>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</si>
  <si>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</si>
  <si>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</si>
  <si>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</si>
  <si>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</si>
  <si>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</si>
  <si>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CESTICA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</si>
  <si>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</si>
  <si>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</si>
  <si>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</si>
  <si>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</si>
  <si>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</si>
  <si>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</si>
  <si>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</si>
  <si>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</si>
  <si>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</si>
  <si>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</si>
  <si>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</si>
  <si>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</si>
  <si>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</si>
  <si>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</si>
  <si>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</si>
  <si>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</si>
  <si>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</si>
  <si>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31753 - OPĆINA CESTICA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</si>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</sst>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1175063.02</v>
      </c>
      <c r="D2" s="6">
        <f>'PR-RAS'!E6</f>
        <v>1492949.03</v>
      </c>
      <c r="E2" s="6">
        <v>0</v>
      </c>
      <c r="F2" s="6">
        <v>0</v>
      </c>
      <c r="G2" s="7">
        <f t="shared" ref="G2:G264" si="0">(B2/1000)*(C2*1+D2*2)</f>
        <v>4160.96108</v>
      </c>
      <c r="H2" s="7">
        <f t="shared" ref="H2:H264" si="1">ABS(C2-ROUND(C2,0))+ABS(D2-ROUND(D2,0))</f>
        <v>5.0000000046566129E-2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646976.85</v>
      </c>
      <c r="D3" s="1">
        <f>'PR-RAS'!E7</f>
        <v>725331.72</v>
      </c>
      <c r="E3" s="1">
        <v>0</v>
      </c>
      <c r="F3" s="1">
        <v>0</v>
      </c>
      <c r="G3" s="2">
        <f t="shared" si="0"/>
        <v>4195.2805800000006</v>
      </c>
      <c r="H3" s="2">
        <f t="shared" si="1"/>
        <v>0.43000000005122274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602705.31999999995</v>
      </c>
      <c r="D4" s="1">
        <f>'PR-RAS'!E8</f>
        <v>705257.31</v>
      </c>
      <c r="E4" s="1">
        <v>0</v>
      </c>
      <c r="F4" s="1">
        <v>0</v>
      </c>
      <c r="G4" s="2">
        <f t="shared" si="0"/>
        <v>6039.6598199999999</v>
      </c>
      <c r="H4" s="2">
        <f t="shared" si="1"/>
        <v>0.63000000000465661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602705.31999999995</v>
      </c>
      <c r="D5" s="1">
        <f>'PR-RAS'!E9</f>
        <v>705257.31</v>
      </c>
      <c r="E5" s="1">
        <v>0</v>
      </c>
      <c r="F5" s="1">
        <v>0</v>
      </c>
      <c r="G5" s="2">
        <f t="shared" si="0"/>
        <v>8052.8797599999998</v>
      </c>
      <c r="H5" s="2">
        <f t="shared" si="1"/>
        <v>0.63000000000465661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38861.509999999995</v>
      </c>
      <c r="D19" s="1">
        <f>'PR-RAS'!E23</f>
        <v>11297.970000000001</v>
      </c>
      <c r="E19" s="1">
        <v>0</v>
      </c>
      <c r="F19" s="1">
        <v>0</v>
      </c>
      <c r="G19" s="2">
        <f t="shared" si="0"/>
        <v>1106.2340999999999</v>
      </c>
      <c r="H19" s="2">
        <f t="shared" si="1"/>
        <v>0.52000000000407454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6830.84</v>
      </c>
      <c r="D20" s="1">
        <f>'PR-RAS'!E24</f>
        <v>3367.25</v>
      </c>
      <c r="E20" s="1">
        <v>0</v>
      </c>
      <c r="F20" s="1">
        <v>0</v>
      </c>
      <c r="G20" s="2">
        <f t="shared" si="0"/>
        <v>257.74146000000002</v>
      </c>
      <c r="H20" s="2">
        <f t="shared" si="1"/>
        <v>0.40999999999985448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32030.67</v>
      </c>
      <c r="D23" s="1">
        <f>'PR-RAS'!E27</f>
        <v>7930.72</v>
      </c>
      <c r="E23" s="1">
        <v>0</v>
      </c>
      <c r="F23" s="1">
        <v>0</v>
      </c>
      <c r="G23" s="2">
        <f t="shared" si="0"/>
        <v>1053.6264200000001</v>
      </c>
      <c r="H23" s="2">
        <f t="shared" si="1"/>
        <v>0.61000000000149157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5410.02</v>
      </c>
      <c r="D25" s="1">
        <f>'PR-RAS'!E29</f>
        <v>8703.69</v>
      </c>
      <c r="E25" s="1">
        <v>0</v>
      </c>
      <c r="F25" s="1">
        <v>0</v>
      </c>
      <c r="G25" s="2">
        <f t="shared" si="0"/>
        <v>547.61760000000004</v>
      </c>
      <c r="H25" s="2">
        <f t="shared" si="1"/>
        <v>0.32999999999992724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5410.02</v>
      </c>
      <c r="D27" s="1">
        <f>'PR-RAS'!E31</f>
        <v>8703.69</v>
      </c>
      <c r="E27" s="1">
        <v>0</v>
      </c>
      <c r="F27" s="1">
        <v>0</v>
      </c>
      <c r="G27" s="2">
        <f t="shared" si="0"/>
        <v>593.25239999999997</v>
      </c>
      <c r="H27" s="2">
        <f t="shared" si="1"/>
        <v>0.32999999999992724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72.75</v>
      </c>
      <c r="E36" s="1">
        <v>0</v>
      </c>
      <c r="F36" s="1">
        <v>0</v>
      </c>
      <c r="G36" s="2">
        <f t="shared" si="0"/>
        <v>5.0925000000000002</v>
      </c>
      <c r="H36" s="2">
        <f t="shared" si="1"/>
        <v>0.25</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72.75</v>
      </c>
      <c r="E39" s="1">
        <v>0</v>
      </c>
      <c r="F39" s="1">
        <v>0</v>
      </c>
      <c r="G39" s="2">
        <f t="shared" si="0"/>
        <v>5.5289999999999999</v>
      </c>
      <c r="H39" s="2">
        <f t="shared" si="1"/>
        <v>0.25</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431029.24</v>
      </c>
      <c r="D46" s="1">
        <f>'PR-RAS'!E50</f>
        <v>624969.86</v>
      </c>
      <c r="E46" s="1">
        <v>0</v>
      </c>
      <c r="F46" s="1">
        <v>0</v>
      </c>
      <c r="G46" s="2">
        <f t="shared" si="0"/>
        <v>75643.603199999998</v>
      </c>
      <c r="H46" s="2">
        <f t="shared" si="1"/>
        <v>0.38000000000465661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389459.18</v>
      </c>
      <c r="D55" s="1">
        <f>'PR-RAS'!E59</f>
        <v>463834.02</v>
      </c>
      <c r="E55" s="1">
        <v>0</v>
      </c>
      <c r="F55" s="1">
        <v>0</v>
      </c>
      <c r="G55" s="2">
        <f t="shared" si="0"/>
        <v>71124.869879999998</v>
      </c>
      <c r="H55" s="2">
        <f t="shared" si="1"/>
        <v>0.20000000001164153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389459.18</v>
      </c>
      <c r="D56" s="1">
        <f>'PR-RAS'!E60</f>
        <v>463834.02</v>
      </c>
      <c r="E56" s="1">
        <v>0</v>
      </c>
      <c r="F56" s="1">
        <v>0</v>
      </c>
      <c r="G56" s="2">
        <f t="shared" si="0"/>
        <v>72441.997099999993</v>
      </c>
      <c r="H56" s="2">
        <f t="shared" si="1"/>
        <v>0.20000000001164153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62396.71</v>
      </c>
      <c r="E58" s="1">
        <v>0</v>
      </c>
      <c r="F58" s="1">
        <v>0</v>
      </c>
      <c r="G58" s="2">
        <f t="shared" si="0"/>
        <v>7113.2249400000001</v>
      </c>
      <c r="H58" s="2">
        <f t="shared" si="1"/>
        <v>0.29000000000087311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14651.89</v>
      </c>
      <c r="E59" s="1">
        <v>0</v>
      </c>
      <c r="F59" s="1">
        <v>0</v>
      </c>
      <c r="G59" s="2">
        <f t="shared" si="0"/>
        <v>1699.61924</v>
      </c>
      <c r="H59" s="2">
        <f t="shared" si="1"/>
        <v>0.11000000000058208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47744.82</v>
      </c>
      <c r="E60" s="1">
        <v>0</v>
      </c>
      <c r="F60" s="1">
        <v>0</v>
      </c>
      <c r="G60" s="2">
        <f t="shared" si="0"/>
        <v>5633.8887599999998</v>
      </c>
      <c r="H60" s="2">
        <f t="shared" si="1"/>
        <v>0.18000000000029104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41570.06</v>
      </c>
      <c r="D70" s="1">
        <f>'PR-RAS'!E74</f>
        <v>98739.13</v>
      </c>
      <c r="E70" s="1">
        <v>0</v>
      </c>
      <c r="F70" s="1">
        <v>0</v>
      </c>
      <c r="G70" s="2">
        <f t="shared" si="0"/>
        <v>16494.334080000001</v>
      </c>
      <c r="H70" s="2">
        <f t="shared" si="1"/>
        <v>0.19000000000232831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41570.06</v>
      </c>
      <c r="D72" s="1">
        <f>'PR-RAS'!E76</f>
        <v>98739.13</v>
      </c>
      <c r="E72" s="1">
        <v>0</v>
      </c>
      <c r="F72" s="1">
        <v>0</v>
      </c>
      <c r="G72" s="2">
        <f t="shared" si="0"/>
        <v>16972.43072</v>
      </c>
      <c r="H72" s="2">
        <f t="shared" si="1"/>
        <v>0.19000000000232831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52354.610000000008</v>
      </c>
      <c r="D78" s="1">
        <f>'PR-RAS'!E82</f>
        <v>65873.460000000006</v>
      </c>
      <c r="E78" s="1">
        <v>0</v>
      </c>
      <c r="F78" s="1">
        <v>0</v>
      </c>
      <c r="G78" s="2">
        <f t="shared" si="0"/>
        <v>14175.817810000002</v>
      </c>
      <c r="H78" s="2">
        <f t="shared" si="1"/>
        <v>0.84999999999854481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893.54</v>
      </c>
      <c r="D79" s="1">
        <f>'PR-RAS'!E83</f>
        <v>270.2</v>
      </c>
      <c r="E79" s="1">
        <v>0</v>
      </c>
      <c r="F79" s="1">
        <v>0</v>
      </c>
      <c r="G79" s="2">
        <f t="shared" si="0"/>
        <v>111.84732000000001</v>
      </c>
      <c r="H79" s="2">
        <f t="shared" si="1"/>
        <v>0.66000000000002501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893.54</v>
      </c>
      <c r="D82" s="1">
        <f>'PR-RAS'!E86</f>
        <v>270.2</v>
      </c>
      <c r="E82" s="1">
        <v>0</v>
      </c>
      <c r="F82" s="1">
        <v>0</v>
      </c>
      <c r="G82" s="2">
        <f t="shared" si="0"/>
        <v>116.14914</v>
      </c>
      <c r="H82" s="2">
        <f t="shared" si="1"/>
        <v>0.66000000000002501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51461.070000000007</v>
      </c>
      <c r="D87" s="1">
        <f>'PR-RAS'!E91</f>
        <v>65603.260000000009</v>
      </c>
      <c r="E87" s="1">
        <v>0</v>
      </c>
      <c r="F87" s="1">
        <v>0</v>
      </c>
      <c r="G87" s="2">
        <f t="shared" si="0"/>
        <v>15709.412740000002</v>
      </c>
      <c r="H87" s="2">
        <f t="shared" si="1"/>
        <v>0.33000000001629815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310.11</v>
      </c>
      <c r="D88" s="1">
        <f>'PR-RAS'!E92</f>
        <v>265.44</v>
      </c>
      <c r="E88" s="1">
        <v>0</v>
      </c>
      <c r="F88" s="1">
        <v>0</v>
      </c>
      <c r="G88" s="2">
        <f t="shared" si="0"/>
        <v>73.166129999999995</v>
      </c>
      <c r="H88" s="2">
        <f t="shared" si="1"/>
        <v>0.55000000000001137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11509.34</v>
      </c>
      <c r="D89" s="1">
        <f>'PR-RAS'!E93</f>
        <v>11332.99</v>
      </c>
      <c r="E89" s="1">
        <v>0</v>
      </c>
      <c r="F89" s="1">
        <v>0</v>
      </c>
      <c r="G89" s="2">
        <f t="shared" si="0"/>
        <v>3007.4281599999999</v>
      </c>
      <c r="H89" s="2">
        <f t="shared" si="1"/>
        <v>0.3500000000003638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39641.620000000003</v>
      </c>
      <c r="D90" s="1">
        <f>'PR-RAS'!E94</f>
        <v>54004.83</v>
      </c>
      <c r="E90" s="1">
        <v>0</v>
      </c>
      <c r="F90" s="1">
        <v>0</v>
      </c>
      <c r="G90" s="2">
        <f t="shared" si="0"/>
        <v>13140.96392</v>
      </c>
      <c r="H90" s="2">
        <f t="shared" si="1"/>
        <v>0.54999999999563443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42276.340000000004</v>
      </c>
      <c r="D102" s="1">
        <f>'PR-RAS'!E106</f>
        <v>73563.19</v>
      </c>
      <c r="E102" s="1">
        <v>0</v>
      </c>
      <c r="F102" s="1">
        <v>0</v>
      </c>
      <c r="G102" s="2">
        <f t="shared" si="0"/>
        <v>19129.674720000003</v>
      </c>
      <c r="H102" s="2">
        <f t="shared" si="1"/>
        <v>0.5300000000061118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225.58999999999997</v>
      </c>
      <c r="D103" s="1">
        <f>'PR-RAS'!E107</f>
        <v>696.56999999999994</v>
      </c>
      <c r="E103" s="1">
        <v>0</v>
      </c>
      <c r="F103" s="1">
        <v>0</v>
      </c>
      <c r="G103" s="2">
        <f t="shared" si="0"/>
        <v>165.11045999999996</v>
      </c>
      <c r="H103" s="2">
        <f t="shared" si="1"/>
        <v>0.84000000000008868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9.36</v>
      </c>
      <c r="D106" s="1">
        <f>'PR-RAS'!E110</f>
        <v>6.56</v>
      </c>
      <c r="E106" s="1">
        <v>0</v>
      </c>
      <c r="F106" s="1">
        <v>0</v>
      </c>
      <c r="G106" s="2">
        <f t="shared" si="0"/>
        <v>2.3603999999999994</v>
      </c>
      <c r="H106" s="2">
        <f t="shared" si="1"/>
        <v>0.79999999999999982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216.23</v>
      </c>
      <c r="D107" s="1">
        <f>'PR-RAS'!E111</f>
        <v>690.01</v>
      </c>
      <c r="E107" s="1">
        <v>0</v>
      </c>
      <c r="F107" s="1">
        <v>0</v>
      </c>
      <c r="G107" s="2">
        <f t="shared" si="0"/>
        <v>169.20249999999999</v>
      </c>
      <c r="H107" s="2">
        <f t="shared" si="1"/>
        <v>0.23999999999998067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131.41</v>
      </c>
      <c r="D108" s="1">
        <f>'PR-RAS'!E112</f>
        <v>13588.67</v>
      </c>
      <c r="E108" s="1">
        <v>0</v>
      </c>
      <c r="F108" s="1">
        <v>0</v>
      </c>
      <c r="G108" s="2">
        <f t="shared" si="0"/>
        <v>2922.0362500000001</v>
      </c>
      <c r="H108" s="2">
        <f t="shared" si="1"/>
        <v>0.73999999999992383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131.41</v>
      </c>
      <c r="D111" s="1">
        <f>'PR-RAS'!E115</f>
        <v>13588.67</v>
      </c>
      <c r="E111" s="1">
        <v>0</v>
      </c>
      <c r="F111" s="1">
        <v>0</v>
      </c>
      <c r="G111" s="2">
        <f t="shared" si="0"/>
        <v>3003.9625000000001</v>
      </c>
      <c r="H111" s="2">
        <f t="shared" si="1"/>
        <v>0.73999999999992383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41919.340000000004</v>
      </c>
      <c r="D116" s="1">
        <f>'PR-RAS'!E120</f>
        <v>59277.95</v>
      </c>
      <c r="E116" s="1">
        <v>0</v>
      </c>
      <c r="F116" s="1">
        <v>0</v>
      </c>
      <c r="G116" s="2">
        <f t="shared" si="0"/>
        <v>18454.652600000001</v>
      </c>
      <c r="H116" s="2">
        <f t="shared" si="1"/>
        <v>0.39000000000669388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6399.58</v>
      </c>
      <c r="D117" s="1">
        <f>'PR-RAS'!E121</f>
        <v>17311.02</v>
      </c>
      <c r="E117" s="1">
        <v>0</v>
      </c>
      <c r="F117" s="1">
        <v>0</v>
      </c>
      <c r="G117" s="2">
        <f t="shared" si="0"/>
        <v>4758.5079200000009</v>
      </c>
      <c r="H117" s="2">
        <f t="shared" si="1"/>
        <v>0.44000000000050932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35519.760000000002</v>
      </c>
      <c r="D118" s="1">
        <f>'PR-RAS'!E122</f>
        <v>41966.93</v>
      </c>
      <c r="E118" s="1">
        <v>0</v>
      </c>
      <c r="F118" s="1">
        <v>0</v>
      </c>
      <c r="G118" s="2">
        <f t="shared" si="0"/>
        <v>13976.073539999999</v>
      </c>
      <c r="H118" s="2">
        <f t="shared" si="1"/>
        <v>0.30999999999767169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2425.98</v>
      </c>
      <c r="D135" s="1">
        <f>'PR-RAS'!E139</f>
        <v>3210.8</v>
      </c>
      <c r="E135" s="1">
        <v>0</v>
      </c>
      <c r="F135" s="1">
        <v>0</v>
      </c>
      <c r="G135" s="2">
        <f t="shared" si="0"/>
        <v>1185.57572</v>
      </c>
      <c r="H135" s="2">
        <f t="shared" si="1"/>
        <v>0.21999999999979991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2425.98</v>
      </c>
      <c r="D146" s="1">
        <f>'PR-RAS'!E150</f>
        <v>3210.8</v>
      </c>
      <c r="E146" s="1">
        <v>0</v>
      </c>
      <c r="F146" s="1">
        <v>0</v>
      </c>
      <c r="G146" s="2">
        <f t="shared" si="0"/>
        <v>1282.8990999999999</v>
      </c>
      <c r="H146" s="2">
        <f t="shared" si="1"/>
        <v>0.21999999999979991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896393.2300000001</v>
      </c>
      <c r="D147" s="1">
        <f>'PR-RAS'!E151</f>
        <v>1123937.23</v>
      </c>
      <c r="E147" s="1">
        <v>0</v>
      </c>
      <c r="F147" s="1">
        <v>0</v>
      </c>
      <c r="G147" s="2">
        <f t="shared" si="0"/>
        <v>459063.08273999998</v>
      </c>
      <c r="H147" s="2">
        <f t="shared" si="1"/>
        <v>0.46000000007916242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90133.03</v>
      </c>
      <c r="D148" s="1">
        <f>'PR-RAS'!E152</f>
        <v>120616.62</v>
      </c>
      <c r="E148" s="1">
        <v>0</v>
      </c>
      <c r="F148" s="1">
        <v>0</v>
      </c>
      <c r="G148" s="2">
        <f t="shared" si="0"/>
        <v>48710.841690000001</v>
      </c>
      <c r="H148" s="2">
        <f t="shared" si="1"/>
        <v>0.41000000000349246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71246.45</v>
      </c>
      <c r="D149" s="1">
        <f>'PR-RAS'!E153</f>
        <v>93603.19</v>
      </c>
      <c r="E149" s="1">
        <v>0</v>
      </c>
      <c r="F149" s="1">
        <v>0</v>
      </c>
      <c r="G149" s="2">
        <f t="shared" si="0"/>
        <v>38251.018839999997</v>
      </c>
      <c r="H149" s="2">
        <f t="shared" si="1"/>
        <v>0.63999999999941792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71246.45</v>
      </c>
      <c r="D150" s="1">
        <f>'PR-RAS'!E154</f>
        <v>93603.19</v>
      </c>
      <c r="E150" s="1">
        <v>0</v>
      </c>
      <c r="F150" s="1">
        <v>0</v>
      </c>
      <c r="G150" s="2">
        <f t="shared" si="0"/>
        <v>38509.471669999999</v>
      </c>
      <c r="H150" s="2">
        <f t="shared" si="1"/>
        <v>0.63999999999941792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7326.3</v>
      </c>
      <c r="D154" s="1">
        <f>'PR-RAS'!E158</f>
        <v>13175.7</v>
      </c>
      <c r="E154" s="1">
        <v>0</v>
      </c>
      <c r="F154" s="1">
        <v>0</v>
      </c>
      <c r="G154" s="2">
        <f t="shared" si="0"/>
        <v>5152.6881000000003</v>
      </c>
      <c r="H154" s="2">
        <f t="shared" si="1"/>
        <v>0.5999999999994543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11560.28</v>
      </c>
      <c r="D155" s="1">
        <f>'PR-RAS'!E159</f>
        <v>13837.73</v>
      </c>
      <c r="E155" s="1">
        <v>0</v>
      </c>
      <c r="F155" s="1">
        <v>0</v>
      </c>
      <c r="G155" s="2">
        <f t="shared" si="0"/>
        <v>6042.3039599999993</v>
      </c>
      <c r="H155" s="2">
        <f t="shared" si="1"/>
        <v>0.55000000000109139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11560.28</v>
      </c>
      <c r="D157" s="1">
        <f>'PR-RAS'!E161</f>
        <v>13837.73</v>
      </c>
      <c r="E157" s="1">
        <v>0</v>
      </c>
      <c r="F157" s="1">
        <v>0</v>
      </c>
      <c r="G157" s="2">
        <f t="shared" si="0"/>
        <v>6120.7754399999994</v>
      </c>
      <c r="H157" s="2">
        <f t="shared" si="1"/>
        <v>0.55000000000109139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421857.66000000003</v>
      </c>
      <c r="D159" s="1">
        <f>'PR-RAS'!E163</f>
        <v>466007.50999999995</v>
      </c>
      <c r="E159" s="1">
        <v>0</v>
      </c>
      <c r="F159" s="1">
        <v>0</v>
      </c>
      <c r="G159" s="2">
        <f t="shared" si="0"/>
        <v>213911.88344000001</v>
      </c>
      <c r="H159" s="2">
        <f t="shared" si="1"/>
        <v>0.83000000001629815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4373.2</v>
      </c>
      <c r="D160" s="1">
        <f>'PR-RAS'!E164</f>
        <v>7411.56</v>
      </c>
      <c r="E160" s="1">
        <v>0</v>
      </c>
      <c r="F160" s="1">
        <v>0</v>
      </c>
      <c r="G160" s="2">
        <f t="shared" si="0"/>
        <v>3052.21488</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384.9</v>
      </c>
      <c r="D161" s="1">
        <f>'PR-RAS'!E165</f>
        <v>979.25</v>
      </c>
      <c r="E161" s="1">
        <v>0</v>
      </c>
      <c r="F161" s="1">
        <v>0</v>
      </c>
      <c r="G161" s="2">
        <f t="shared" si="0"/>
        <v>374.94400000000002</v>
      </c>
      <c r="H161" s="2">
        <f t="shared" si="1"/>
        <v>0.35000000000002274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2237.1799999999998</v>
      </c>
      <c r="D162" s="1">
        <f>'PR-RAS'!E166</f>
        <v>3959.1</v>
      </c>
      <c r="E162" s="1">
        <v>0</v>
      </c>
      <c r="F162" s="1">
        <v>0</v>
      </c>
      <c r="G162" s="2">
        <f t="shared" si="0"/>
        <v>1635.0161799999998</v>
      </c>
      <c r="H162" s="2">
        <f t="shared" si="1"/>
        <v>0.27999999999974534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530.73</v>
      </c>
      <c r="D163" s="1">
        <f>'PR-RAS'!E167</f>
        <v>495</v>
      </c>
      <c r="E163" s="1">
        <v>0</v>
      </c>
      <c r="F163" s="1">
        <v>0</v>
      </c>
      <c r="G163" s="2">
        <f t="shared" si="0"/>
        <v>246.35826</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1220.3900000000001</v>
      </c>
      <c r="D164" s="1">
        <f>'PR-RAS'!E168</f>
        <v>1978.21</v>
      </c>
      <c r="E164" s="1">
        <v>0</v>
      </c>
      <c r="F164" s="1">
        <v>0</v>
      </c>
      <c r="G164" s="2">
        <f t="shared" si="0"/>
        <v>843.82003000000009</v>
      </c>
      <c r="H164" s="2">
        <f t="shared" si="1"/>
        <v>0.60000000000013642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32313.89</v>
      </c>
      <c r="D165" s="1">
        <f>'PR-RAS'!E169</f>
        <v>26788.67</v>
      </c>
      <c r="E165" s="1">
        <v>0</v>
      </c>
      <c r="F165" s="1">
        <v>0</v>
      </c>
      <c r="G165" s="2">
        <f t="shared" si="0"/>
        <v>14086.16172</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2165.2199999999998</v>
      </c>
      <c r="D166" s="1">
        <f>'PR-RAS'!E170</f>
        <v>3156</v>
      </c>
      <c r="E166" s="1">
        <v>0</v>
      </c>
      <c r="F166" s="1">
        <v>0</v>
      </c>
      <c r="G166" s="2">
        <f t="shared" si="0"/>
        <v>1398.7412999999999</v>
      </c>
      <c r="H166" s="2">
        <f t="shared" si="1"/>
        <v>0.21999999999979991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27561.94</v>
      </c>
      <c r="D168" s="1">
        <f>'PR-RAS'!E172</f>
        <v>20877.689999999999</v>
      </c>
      <c r="E168" s="1">
        <v>0</v>
      </c>
      <c r="F168" s="1">
        <v>0</v>
      </c>
      <c r="G168" s="2">
        <f t="shared" si="0"/>
        <v>11575.99244</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2586.73</v>
      </c>
      <c r="D169" s="1">
        <f>'PR-RAS'!E173</f>
        <v>2754.98</v>
      </c>
      <c r="E169" s="1">
        <v>0</v>
      </c>
      <c r="F169" s="1">
        <v>0</v>
      </c>
      <c r="G169" s="2">
        <f t="shared" si="0"/>
        <v>1360.2439200000001</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339975.08</v>
      </c>
      <c r="D173" s="1">
        <f>'PR-RAS'!E177</f>
        <v>371552.07999999996</v>
      </c>
      <c r="E173" s="1">
        <v>0</v>
      </c>
      <c r="F173" s="1">
        <v>0</v>
      </c>
      <c r="G173" s="2">
        <f t="shared" si="0"/>
        <v>186289.62927999999</v>
      </c>
      <c r="H173" s="2">
        <f t="shared" si="1"/>
        <v>0.15999999997438863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4370.68</v>
      </c>
      <c r="D174" s="1">
        <f>'PR-RAS'!E178</f>
        <v>4634.67</v>
      </c>
      <c r="E174" s="1">
        <v>0</v>
      </c>
      <c r="F174" s="1">
        <v>0</v>
      </c>
      <c r="G174" s="2">
        <f t="shared" si="0"/>
        <v>2359.7234599999997</v>
      </c>
      <c r="H174" s="2">
        <f t="shared" si="1"/>
        <v>0.6499999999996362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148700.73000000001</v>
      </c>
      <c r="D175" s="1">
        <f>'PR-RAS'!E179</f>
        <v>95795.56</v>
      </c>
      <c r="E175" s="1">
        <v>0</v>
      </c>
      <c r="F175" s="1">
        <v>0</v>
      </c>
      <c r="G175" s="2">
        <f t="shared" si="0"/>
        <v>59210.781899999994</v>
      </c>
      <c r="H175" s="2">
        <f t="shared" si="1"/>
        <v>0.70999999999185093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23589.42</v>
      </c>
      <c r="D176" s="1">
        <f>'PR-RAS'!E180</f>
        <v>26653.52</v>
      </c>
      <c r="E176" s="1">
        <v>0</v>
      </c>
      <c r="F176" s="1">
        <v>0</v>
      </c>
      <c r="G176" s="2">
        <f t="shared" si="0"/>
        <v>13456.880499999997</v>
      </c>
      <c r="H176" s="2">
        <f t="shared" si="1"/>
        <v>0.89999999999781721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13788.69</v>
      </c>
      <c r="D177" s="1">
        <f>'PR-RAS'!E181</f>
        <v>7154.87</v>
      </c>
      <c r="E177" s="1">
        <v>0</v>
      </c>
      <c r="F177" s="1">
        <v>0</v>
      </c>
      <c r="G177" s="2">
        <f t="shared" si="0"/>
        <v>4945.3236799999995</v>
      </c>
      <c r="H177" s="2">
        <f t="shared" si="1"/>
        <v>0.43999999999959982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38199.25</v>
      </c>
      <c r="D178" s="1">
        <f>'PR-RAS'!E182</f>
        <v>40488.92</v>
      </c>
      <c r="E178" s="1">
        <v>0</v>
      </c>
      <c r="F178" s="1">
        <v>0</v>
      </c>
      <c r="G178" s="2">
        <f t="shared" si="0"/>
        <v>21094.344929999999</v>
      </c>
      <c r="H178" s="2">
        <f t="shared" si="1"/>
        <v>0.33000000000174623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12659.21</v>
      </c>
      <c r="D179" s="1">
        <f>'PR-RAS'!E183</f>
        <v>9647.65</v>
      </c>
      <c r="E179" s="1">
        <v>0</v>
      </c>
      <c r="F179" s="1">
        <v>0</v>
      </c>
      <c r="G179" s="2">
        <f t="shared" si="0"/>
        <v>5687.9027799999994</v>
      </c>
      <c r="H179" s="2">
        <f t="shared" si="1"/>
        <v>0.55999999999949068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68856.58</v>
      </c>
      <c r="D180" s="1">
        <f>'PR-RAS'!E184</f>
        <v>149412.12</v>
      </c>
      <c r="E180" s="1">
        <v>0</v>
      </c>
      <c r="F180" s="1">
        <v>0</v>
      </c>
      <c r="G180" s="2">
        <f t="shared" si="0"/>
        <v>65814.866779999997</v>
      </c>
      <c r="H180" s="2">
        <f t="shared" si="1"/>
        <v>0.53999999999359716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1108.56</v>
      </c>
      <c r="D181" s="1">
        <f>'PR-RAS'!E185</f>
        <v>1163.46</v>
      </c>
      <c r="E181" s="1">
        <v>0</v>
      </c>
      <c r="F181" s="1">
        <v>0</v>
      </c>
      <c r="G181" s="2">
        <f t="shared" si="0"/>
        <v>618.38639999999998</v>
      </c>
      <c r="H181" s="2">
        <f t="shared" si="1"/>
        <v>0.90000000000009095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28701.96</v>
      </c>
      <c r="D182" s="1">
        <f>'PR-RAS'!E186</f>
        <v>36601.31</v>
      </c>
      <c r="E182" s="1">
        <v>0</v>
      </c>
      <c r="F182" s="1">
        <v>0</v>
      </c>
      <c r="G182" s="2">
        <f t="shared" si="0"/>
        <v>18444.728979999996</v>
      </c>
      <c r="H182" s="2">
        <f t="shared" si="1"/>
        <v>0.34999999999854481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45195.490000000005</v>
      </c>
      <c r="D184" s="1">
        <f>'PR-RAS'!E188</f>
        <v>60255.199999999997</v>
      </c>
      <c r="E184" s="1">
        <v>0</v>
      </c>
      <c r="F184" s="1">
        <v>0</v>
      </c>
      <c r="G184" s="2">
        <f t="shared" si="0"/>
        <v>30324.177870000003</v>
      </c>
      <c r="H184" s="2">
        <f t="shared" si="1"/>
        <v>0.69000000000232831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11265.52</v>
      </c>
      <c r="D185" s="1">
        <f>'PR-RAS'!E189</f>
        <v>14041.77</v>
      </c>
      <c r="E185" s="1">
        <v>0</v>
      </c>
      <c r="F185" s="1">
        <v>0</v>
      </c>
      <c r="G185" s="2">
        <f t="shared" si="0"/>
        <v>7240.2270399999998</v>
      </c>
      <c r="H185" s="2">
        <f t="shared" si="1"/>
        <v>0.70999999999912689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2508.9899999999998</v>
      </c>
      <c r="D186" s="1">
        <f>'PR-RAS'!E190</f>
        <v>0</v>
      </c>
      <c r="E186" s="1">
        <v>0</v>
      </c>
      <c r="F186" s="1">
        <v>0</v>
      </c>
      <c r="G186" s="2">
        <f t="shared" si="0"/>
        <v>464.16314999999997</v>
      </c>
      <c r="H186" s="2">
        <f t="shared" si="1"/>
        <v>1.0000000000218279E-2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4194.24</v>
      </c>
      <c r="D187" s="1">
        <f>'PR-RAS'!E191</f>
        <v>2893.82</v>
      </c>
      <c r="E187" s="1">
        <v>0</v>
      </c>
      <c r="F187" s="1">
        <v>0</v>
      </c>
      <c r="G187" s="2">
        <f t="shared" si="0"/>
        <v>1856.6296800000002</v>
      </c>
      <c r="H187" s="2">
        <f t="shared" si="1"/>
        <v>0.41999999999961801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1327.23</v>
      </c>
      <c r="D188" s="1">
        <f>'PR-RAS'!E192</f>
        <v>1327.24</v>
      </c>
      <c r="E188" s="1">
        <v>0</v>
      </c>
      <c r="F188" s="1">
        <v>0</v>
      </c>
      <c r="G188" s="2">
        <f t="shared" si="0"/>
        <v>744.57977000000005</v>
      </c>
      <c r="H188" s="2">
        <f t="shared" si="1"/>
        <v>0.47000000000002728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641.58000000000004</v>
      </c>
      <c r="D189" s="1">
        <f>'PR-RAS'!E193</f>
        <v>616.88</v>
      </c>
      <c r="E189" s="1">
        <v>0</v>
      </c>
      <c r="F189" s="1">
        <v>0</v>
      </c>
      <c r="G189" s="2">
        <f t="shared" si="0"/>
        <v>352.56392000000005</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25257.93</v>
      </c>
      <c r="D191" s="1">
        <f>'PR-RAS'!E195</f>
        <v>41375.49</v>
      </c>
      <c r="E191" s="1">
        <v>0</v>
      </c>
      <c r="F191" s="1">
        <v>0</v>
      </c>
      <c r="G191" s="2">
        <f t="shared" si="0"/>
        <v>20521.692900000002</v>
      </c>
      <c r="H191" s="2">
        <f t="shared" si="1"/>
        <v>0.55999999999767169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18686.949999999997</v>
      </c>
      <c r="D192" s="1">
        <f>'PR-RAS'!E196</f>
        <v>97264.099999999991</v>
      </c>
      <c r="E192" s="1">
        <v>0</v>
      </c>
      <c r="F192" s="1">
        <v>0</v>
      </c>
      <c r="G192" s="2">
        <f t="shared" si="0"/>
        <v>40724.093649999995</v>
      </c>
      <c r="H192" s="2">
        <f t="shared" si="1"/>
        <v>0.14999999999417923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8523.33</v>
      </c>
      <c r="D198" s="1">
        <f>'PR-RAS'!E202</f>
        <v>7463.37</v>
      </c>
      <c r="E198" s="1">
        <v>0</v>
      </c>
      <c r="F198" s="1">
        <v>0</v>
      </c>
      <c r="G198" s="2">
        <f t="shared" si="0"/>
        <v>4619.6637900000005</v>
      </c>
      <c r="H198" s="2">
        <f t="shared" si="1"/>
        <v>0.6999999999998181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8523.33</v>
      </c>
      <c r="D201" s="1">
        <f>'PR-RAS'!E205</f>
        <v>7463.37</v>
      </c>
      <c r="E201" s="1">
        <v>0</v>
      </c>
      <c r="F201" s="1">
        <v>0</v>
      </c>
      <c r="G201" s="2">
        <f t="shared" si="0"/>
        <v>4690.0140000000001</v>
      </c>
      <c r="H201" s="2">
        <f t="shared" si="1"/>
        <v>0.6999999999998181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10163.619999999999</v>
      </c>
      <c r="D206" s="1">
        <f>'PR-RAS'!E210</f>
        <v>89800.73</v>
      </c>
      <c r="E206" s="1">
        <v>0</v>
      </c>
      <c r="F206" s="1">
        <v>0</v>
      </c>
      <c r="G206" s="2">
        <f t="shared" si="0"/>
        <v>38901.841399999998</v>
      </c>
      <c r="H206" s="2">
        <f t="shared" si="1"/>
        <v>0.65000000000509317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6859.56</v>
      </c>
      <c r="D207" s="1">
        <f>'PR-RAS'!E211</f>
        <v>1681.7</v>
      </c>
      <c r="E207" s="1">
        <v>0</v>
      </c>
      <c r="F207" s="1">
        <v>0</v>
      </c>
      <c r="G207" s="2">
        <f t="shared" si="0"/>
        <v>2105.92976</v>
      </c>
      <c r="H207" s="2">
        <f t="shared" si="1"/>
        <v>0.73999999999955435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32.82</v>
      </c>
      <c r="D208" s="1">
        <f>'PR-RAS'!E212</f>
        <v>0</v>
      </c>
      <c r="E208" s="1">
        <v>0</v>
      </c>
      <c r="F208" s="1">
        <v>0</v>
      </c>
      <c r="G208" s="2">
        <f t="shared" si="0"/>
        <v>6.7937399999999997</v>
      </c>
      <c r="H208" s="2">
        <f t="shared" si="1"/>
        <v>0.17999999999999972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1373.61</v>
      </c>
      <c r="D209" s="1">
        <f>'PR-RAS'!E213</f>
        <v>58.36</v>
      </c>
      <c r="E209" s="1">
        <v>0</v>
      </c>
      <c r="F209" s="1">
        <v>0</v>
      </c>
      <c r="G209" s="2">
        <f t="shared" si="0"/>
        <v>309.98863999999998</v>
      </c>
      <c r="H209" s="2">
        <f t="shared" si="1"/>
        <v>0.75000000000009948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1897.63</v>
      </c>
      <c r="D210" s="1">
        <f>'PR-RAS'!E214</f>
        <v>88060.67</v>
      </c>
      <c r="E210" s="1">
        <v>0</v>
      </c>
      <c r="F210" s="1">
        <v>0</v>
      </c>
      <c r="G210" s="2">
        <f t="shared" si="0"/>
        <v>37205.96473</v>
      </c>
      <c r="H210" s="2">
        <f t="shared" si="1"/>
        <v>0.70000000000163709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14796.01</v>
      </c>
      <c r="D211" s="1">
        <f>'PR-RAS'!E215</f>
        <v>7291.43</v>
      </c>
      <c r="E211" s="1">
        <v>0</v>
      </c>
      <c r="F211" s="1">
        <v>0</v>
      </c>
      <c r="G211" s="2">
        <f t="shared" si="0"/>
        <v>6169.5627000000004</v>
      </c>
      <c r="H211" s="2">
        <f t="shared" si="1"/>
        <v>0.44000000000050932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14796.01</v>
      </c>
      <c r="D215" s="1">
        <f>'PR-RAS'!E219</f>
        <v>7291.43</v>
      </c>
      <c r="E215" s="1">
        <v>0</v>
      </c>
      <c r="F215" s="1">
        <v>0</v>
      </c>
      <c r="G215" s="2">
        <f t="shared" si="0"/>
        <v>6287.0781800000004</v>
      </c>
      <c r="H215" s="2">
        <f t="shared" si="1"/>
        <v>0.44000000000050932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14796.01</v>
      </c>
      <c r="D218" s="1">
        <f>'PR-RAS'!E222</f>
        <v>7291.43</v>
      </c>
      <c r="E218" s="1">
        <v>0</v>
      </c>
      <c r="F218" s="1">
        <v>0</v>
      </c>
      <c r="G218" s="2">
        <f t="shared" si="0"/>
        <v>6375.2147900000009</v>
      </c>
      <c r="H218" s="2">
        <f t="shared" si="1"/>
        <v>0.44000000000050932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17758.3</v>
      </c>
      <c r="D220" s="1">
        <f>'PR-RAS'!E224</f>
        <v>17191.900000000001</v>
      </c>
      <c r="E220" s="1">
        <v>0</v>
      </c>
      <c r="F220" s="1">
        <v>0</v>
      </c>
      <c r="G220" s="2">
        <f t="shared" si="0"/>
        <v>11419.119900000002</v>
      </c>
      <c r="H220" s="2">
        <f t="shared" si="1"/>
        <v>0.39999999999781721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17758.3</v>
      </c>
      <c r="D232" s="1">
        <f>'PR-RAS'!E236</f>
        <v>17191.900000000001</v>
      </c>
      <c r="E232" s="1">
        <v>0</v>
      </c>
      <c r="F232" s="1">
        <v>0</v>
      </c>
      <c r="G232" s="2">
        <f t="shared" si="0"/>
        <v>12044.825100000002</v>
      </c>
      <c r="H232" s="2">
        <f t="shared" si="1"/>
        <v>0.39999999999781721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17758.3</v>
      </c>
      <c r="D233" s="1">
        <f>'PR-RAS'!E237</f>
        <v>17191.900000000001</v>
      </c>
      <c r="E233" s="1">
        <v>0</v>
      </c>
      <c r="F233" s="1">
        <v>0</v>
      </c>
      <c r="G233" s="2">
        <f t="shared" si="0"/>
        <v>12096.967200000003</v>
      </c>
      <c r="H233" s="2">
        <f t="shared" si="1"/>
        <v>0.39999999999781721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159955.01999999999</v>
      </c>
      <c r="D248" s="1">
        <f>'PR-RAS'!E252</f>
        <v>186656.51</v>
      </c>
      <c r="E248" s="1">
        <v>0</v>
      </c>
      <c r="F248" s="1">
        <v>0</v>
      </c>
      <c r="G248" s="2">
        <f t="shared" si="0"/>
        <v>131717.20587999999</v>
      </c>
      <c r="H248" s="2">
        <f t="shared" si="1"/>
        <v>0.5099999999802094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159955.01999999999</v>
      </c>
      <c r="D255" s="1">
        <f>'PR-RAS'!E259</f>
        <v>186656.51</v>
      </c>
      <c r="E255" s="1">
        <v>0</v>
      </c>
      <c r="F255" s="1">
        <v>0</v>
      </c>
      <c r="G255" s="2">
        <f t="shared" si="0"/>
        <v>135450.08216000002</v>
      </c>
      <c r="H255" s="2">
        <f t="shared" si="1"/>
        <v>0.5099999999802094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135162.57999999999</v>
      </c>
      <c r="D256" s="1">
        <f>'PR-RAS'!E260</f>
        <v>160024.19</v>
      </c>
      <c r="E256" s="1">
        <v>0</v>
      </c>
      <c r="F256" s="1">
        <v>0</v>
      </c>
      <c r="G256" s="2">
        <f t="shared" si="0"/>
        <v>116078.79479999999</v>
      </c>
      <c r="H256" s="2">
        <f t="shared" si="1"/>
        <v>0.61000000001513399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24792.44</v>
      </c>
      <c r="D257" s="1">
        <f>'PR-RAS'!E261</f>
        <v>26632.32</v>
      </c>
      <c r="E257" s="1">
        <v>0</v>
      </c>
      <c r="F257" s="1">
        <v>0</v>
      </c>
      <c r="G257" s="2">
        <f t="shared" si="0"/>
        <v>19982.61248</v>
      </c>
      <c r="H257" s="2">
        <f t="shared" si="1"/>
        <v>0.75999999999839929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173206.26</v>
      </c>
      <c r="D259" s="1">
        <f>'PR-RAS'!E263</f>
        <v>228909.16</v>
      </c>
      <c r="E259" s="1">
        <v>0</v>
      </c>
      <c r="F259" s="1">
        <v>0</v>
      </c>
      <c r="G259" s="2">
        <f t="shared" si="0"/>
        <v>162804.34164000003</v>
      </c>
      <c r="H259" s="2">
        <f t="shared" si="1"/>
        <v>0.42000000001280569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53660.7</v>
      </c>
      <c r="D260" s="1">
        <f>'PR-RAS'!E264</f>
        <v>96090.64</v>
      </c>
      <c r="E260" s="1">
        <v>0</v>
      </c>
      <c r="F260" s="1">
        <v>0</v>
      </c>
      <c r="G260" s="2">
        <f t="shared" si="0"/>
        <v>63673.072819999994</v>
      </c>
      <c r="H260" s="2">
        <f t="shared" si="1"/>
        <v>0.66000000000349246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53660.7</v>
      </c>
      <c r="D261" s="1">
        <f>'PR-RAS'!E265</f>
        <v>96090.64</v>
      </c>
      <c r="E261" s="1">
        <v>0</v>
      </c>
      <c r="F261" s="1">
        <v>0</v>
      </c>
      <c r="G261" s="2">
        <f t="shared" si="0"/>
        <v>63918.914799999999</v>
      </c>
      <c r="H261" s="2">
        <f t="shared" si="1"/>
        <v>0.66000000000349246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52560.28</v>
      </c>
      <c r="D264" s="1">
        <f>'PR-RAS'!E268</f>
        <v>113025.95</v>
      </c>
      <c r="E264" s="1">
        <v>0</v>
      </c>
      <c r="F264" s="1">
        <v>0</v>
      </c>
      <c r="G264" s="2">
        <f t="shared" si="0"/>
        <v>73275.003339999996</v>
      </c>
      <c r="H264" s="2">
        <f t="shared" si="1"/>
        <v>0.33000000000174623</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52560.28</v>
      </c>
      <c r="D265" s="1">
        <f>'PR-RAS'!E269</f>
        <v>113025.95</v>
      </c>
      <c r="E265" s="1">
        <v>0</v>
      </c>
      <c r="F265" s="1">
        <v>0</v>
      </c>
      <c r="G265" s="2">
        <f t="shared" ref="G265:G521" si="8">(B265/1000)*(C265*1+D265*2)</f>
        <v>73553.615520000007</v>
      </c>
      <c r="H265" s="2">
        <f t="shared" ref="H265:H521" si="9">ABS(C265-ROUND(C265,0))+ABS(D265-ROUND(D265,0))</f>
        <v>0.33000000000174623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4455.58</v>
      </c>
      <c r="D269" s="1">
        <f>'PR-RAS'!E273</f>
        <v>680</v>
      </c>
      <c r="E269" s="1">
        <v>0</v>
      </c>
      <c r="F269" s="1">
        <v>0</v>
      </c>
      <c r="G269" s="2">
        <f t="shared" si="8"/>
        <v>1558.5754400000001</v>
      </c>
      <c r="H269" s="2">
        <f t="shared" si="9"/>
        <v>0.42000000000007276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4455.58</v>
      </c>
      <c r="D270" s="1">
        <f>'PR-RAS'!E274</f>
        <v>680</v>
      </c>
      <c r="E270" s="1">
        <v>0</v>
      </c>
      <c r="F270" s="1">
        <v>0</v>
      </c>
      <c r="G270" s="2">
        <f t="shared" si="8"/>
        <v>1564.39102</v>
      </c>
      <c r="H270" s="2">
        <f t="shared" si="9"/>
        <v>0.42000000000007276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62529.7</v>
      </c>
      <c r="D275" s="1">
        <f>'PR-RAS'!E279</f>
        <v>19112.57</v>
      </c>
      <c r="E275" s="1">
        <v>0</v>
      </c>
      <c r="F275" s="1">
        <v>0</v>
      </c>
      <c r="G275" s="2">
        <f t="shared" si="8"/>
        <v>27606.826160000001</v>
      </c>
      <c r="H275" s="2">
        <f t="shared" si="9"/>
        <v>0.73000000000320142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62529.7</v>
      </c>
      <c r="D276" s="1">
        <f>'PR-RAS'!E280</f>
        <v>19112.57</v>
      </c>
      <c r="E276" s="1">
        <v>0</v>
      </c>
      <c r="F276" s="1">
        <v>0</v>
      </c>
      <c r="G276" s="2">
        <f t="shared" si="8"/>
        <v>27707.581000000002</v>
      </c>
      <c r="H276" s="2">
        <f t="shared" si="9"/>
        <v>0.73000000000320142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896393.2300000001</v>
      </c>
      <c r="D285" s="1">
        <f>'PR-RAS'!E289</f>
        <v>1123937.23</v>
      </c>
      <c r="E285" s="1">
        <v>0</v>
      </c>
      <c r="F285" s="1">
        <v>0</v>
      </c>
      <c r="G285" s="2">
        <f t="shared" si="8"/>
        <v>892972.0239599999</v>
      </c>
      <c r="H285" s="2">
        <f t="shared" si="9"/>
        <v>0.46000000007916242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278669.78999999992</v>
      </c>
      <c r="D286" s="1">
        <f>'PR-RAS'!E290</f>
        <v>369011.80000000005</v>
      </c>
      <c r="E286" s="1">
        <v>0</v>
      </c>
      <c r="F286" s="1">
        <v>0</v>
      </c>
      <c r="G286" s="2">
        <f t="shared" si="8"/>
        <v>289757.61614999996</v>
      </c>
      <c r="H286" s="2">
        <f t="shared" si="9"/>
        <v>0.41000000003259629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2388.98</v>
      </c>
      <c r="D293" s="1">
        <f>'PR-RAS'!E298</f>
        <v>597.25</v>
      </c>
      <c r="E293" s="1">
        <v>0</v>
      </c>
      <c r="F293" s="1">
        <v>0</v>
      </c>
      <c r="G293" s="2">
        <f t="shared" si="8"/>
        <v>1046.37616</v>
      </c>
      <c r="H293" s="2">
        <f t="shared" si="9"/>
        <v>0.26999999999998181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2388.98</v>
      </c>
      <c r="D306" s="1">
        <f>'PR-RAS'!E311</f>
        <v>597.25</v>
      </c>
      <c r="E306" s="1">
        <v>0</v>
      </c>
      <c r="F306" s="1">
        <v>0</v>
      </c>
      <c r="G306" s="2">
        <f t="shared" si="8"/>
        <v>1092.9613999999999</v>
      </c>
      <c r="H306" s="2">
        <f t="shared" si="9"/>
        <v>0.26999999999998181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2388.98</v>
      </c>
      <c r="D307" s="1">
        <f>'PR-RAS'!E312</f>
        <v>597.25</v>
      </c>
      <c r="E307" s="1">
        <v>0</v>
      </c>
      <c r="F307" s="1">
        <v>0</v>
      </c>
      <c r="G307" s="2">
        <f t="shared" si="8"/>
        <v>1096.5448799999999</v>
      </c>
      <c r="H307" s="2">
        <f t="shared" si="9"/>
        <v>0.26999999999998181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2388.98</v>
      </c>
      <c r="D308" s="1">
        <f>'PR-RAS'!E313</f>
        <v>0</v>
      </c>
      <c r="E308" s="1">
        <v>0</v>
      </c>
      <c r="F308" s="1">
        <v>0</v>
      </c>
      <c r="G308" s="2">
        <f t="shared" si="8"/>
        <v>733.41686000000004</v>
      </c>
      <c r="H308" s="2">
        <f t="shared" si="9"/>
        <v>1.999999999998181E-2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597.25</v>
      </c>
      <c r="E311" s="1">
        <v>0</v>
      </c>
      <c r="F311" s="1">
        <v>0</v>
      </c>
      <c r="G311" s="2">
        <f t="shared" si="8"/>
        <v>370.29500000000002</v>
      </c>
      <c r="H311" s="2">
        <f t="shared" si="9"/>
        <v>0.25</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194250.42</v>
      </c>
      <c r="D345" s="1">
        <f>'PR-RAS'!E350</f>
        <v>78391.429999999993</v>
      </c>
      <c r="E345" s="1">
        <v>0</v>
      </c>
      <c r="F345" s="1">
        <v>0</v>
      </c>
      <c r="G345" s="2">
        <f t="shared" si="8"/>
        <v>120755.44832</v>
      </c>
      <c r="H345" s="2">
        <f t="shared" si="9"/>
        <v>0.85000000000582077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107585.60000000001</v>
      </c>
      <c r="D346" s="1">
        <f>'PR-RAS'!E351</f>
        <v>14462.04</v>
      </c>
      <c r="E346" s="1">
        <v>0</v>
      </c>
      <c r="F346" s="1">
        <v>0</v>
      </c>
      <c r="G346" s="2">
        <f t="shared" si="8"/>
        <v>47095.839599999992</v>
      </c>
      <c r="H346" s="2">
        <f t="shared" si="9"/>
        <v>0.43999999999505235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14462.04</v>
      </c>
      <c r="E347" s="1">
        <v>0</v>
      </c>
      <c r="F347" s="1">
        <v>0</v>
      </c>
      <c r="G347" s="2">
        <f t="shared" si="8"/>
        <v>10007.731679999999</v>
      </c>
      <c r="H347" s="2">
        <f t="shared" si="9"/>
        <v>4.0000000000873115E-2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14462.04</v>
      </c>
      <c r="E348" s="1">
        <v>0</v>
      </c>
      <c r="F348" s="1">
        <v>0</v>
      </c>
      <c r="G348" s="2">
        <f t="shared" si="8"/>
        <v>10036.65576</v>
      </c>
      <c r="H348" s="2">
        <f t="shared" si="9"/>
        <v>4.0000000000873115E-2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107585.60000000001</v>
      </c>
      <c r="D351" s="1">
        <f>'PR-RAS'!E356</f>
        <v>0</v>
      </c>
      <c r="E351" s="1">
        <v>0</v>
      </c>
      <c r="F351" s="1">
        <v>0</v>
      </c>
      <c r="G351" s="2">
        <f t="shared" si="8"/>
        <v>37654.959999999999</v>
      </c>
      <c r="H351" s="2">
        <f t="shared" si="9"/>
        <v>0.39999999999417923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107585.60000000001</v>
      </c>
      <c r="D355" s="1">
        <f>'PR-RAS'!E360</f>
        <v>0</v>
      </c>
      <c r="E355" s="1">
        <v>0</v>
      </c>
      <c r="F355" s="1">
        <v>0</v>
      </c>
      <c r="G355" s="2">
        <f t="shared" si="8"/>
        <v>38085.3024</v>
      </c>
      <c r="H355" s="2">
        <f t="shared" si="9"/>
        <v>0.39999999999417923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76841.48</v>
      </c>
      <c r="D358" s="1">
        <f>'PR-RAS'!E363</f>
        <v>59929.39</v>
      </c>
      <c r="E358" s="1">
        <v>0</v>
      </c>
      <c r="F358" s="1">
        <v>0</v>
      </c>
      <c r="G358" s="2">
        <f t="shared" si="8"/>
        <v>70221.992819999999</v>
      </c>
      <c r="H358" s="2">
        <f t="shared" si="9"/>
        <v>0.86999999999534339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47552.5</v>
      </c>
      <c r="D359" s="1">
        <f>'PR-RAS'!E364</f>
        <v>21178.58</v>
      </c>
      <c r="E359" s="1">
        <v>0</v>
      </c>
      <c r="F359" s="1">
        <v>0</v>
      </c>
      <c r="G359" s="2">
        <f t="shared" si="8"/>
        <v>32187.65828</v>
      </c>
      <c r="H359" s="2">
        <f t="shared" si="9"/>
        <v>0.91999999999825377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11439.05</v>
      </c>
      <c r="D361" s="1">
        <f>'PR-RAS'!E366</f>
        <v>0</v>
      </c>
      <c r="E361" s="1">
        <v>0</v>
      </c>
      <c r="F361" s="1">
        <v>0</v>
      </c>
      <c r="G361" s="2">
        <f t="shared" si="8"/>
        <v>4118.058</v>
      </c>
      <c r="H361" s="2">
        <f t="shared" si="9"/>
        <v>4.9999999999272404E-2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33624.9</v>
      </c>
      <c r="D362" s="1">
        <f>'PR-RAS'!E367</f>
        <v>0</v>
      </c>
      <c r="E362" s="1">
        <v>0</v>
      </c>
      <c r="F362" s="1">
        <v>0</v>
      </c>
      <c r="G362" s="2">
        <f t="shared" si="8"/>
        <v>12138.588900000001</v>
      </c>
      <c r="H362" s="2">
        <f t="shared" si="9"/>
        <v>9.9999999998544808E-2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2488.5500000000002</v>
      </c>
      <c r="D363" s="1">
        <f>'PR-RAS'!E368</f>
        <v>21178.58</v>
      </c>
      <c r="E363" s="1">
        <v>0</v>
      </c>
      <c r="F363" s="1">
        <v>0</v>
      </c>
      <c r="G363" s="2">
        <f t="shared" si="8"/>
        <v>16234.147020000002</v>
      </c>
      <c r="H363" s="2">
        <f t="shared" si="9"/>
        <v>0.86999999999807187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5282.74</v>
      </c>
      <c r="D364" s="1">
        <f>'PR-RAS'!E369</f>
        <v>38750.81</v>
      </c>
      <c r="E364" s="1">
        <v>0</v>
      </c>
      <c r="F364" s="1">
        <v>0</v>
      </c>
      <c r="G364" s="2">
        <f t="shared" si="8"/>
        <v>30050.722679999999</v>
      </c>
      <c r="H364" s="2">
        <f t="shared" si="9"/>
        <v>0.45000000000254659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4504.29</v>
      </c>
      <c r="D365" s="1">
        <f>'PR-RAS'!E370</f>
        <v>850</v>
      </c>
      <c r="E365" s="1">
        <v>0</v>
      </c>
      <c r="F365" s="1">
        <v>0</v>
      </c>
      <c r="G365" s="2">
        <f t="shared" si="8"/>
        <v>2258.3615599999998</v>
      </c>
      <c r="H365" s="2">
        <f t="shared" si="9"/>
        <v>0.28999999999996362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30692.5</v>
      </c>
      <c r="E369" s="1">
        <v>0</v>
      </c>
      <c r="F369" s="1">
        <v>0</v>
      </c>
      <c r="G369" s="2">
        <f t="shared" si="8"/>
        <v>22589.68</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778.45</v>
      </c>
      <c r="D371" s="1">
        <f>'PR-RAS'!E376</f>
        <v>7208.31</v>
      </c>
      <c r="E371" s="1">
        <v>0</v>
      </c>
      <c r="F371" s="1">
        <v>0</v>
      </c>
      <c r="G371" s="2">
        <f t="shared" si="8"/>
        <v>5622.1759000000002</v>
      </c>
      <c r="H371" s="2">
        <f t="shared" si="9"/>
        <v>0.76000000000044565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24006.239999999998</v>
      </c>
      <c r="D386" s="1">
        <f>'PR-RAS'!E391</f>
        <v>0</v>
      </c>
      <c r="E386" s="1">
        <v>0</v>
      </c>
      <c r="F386" s="1">
        <v>0</v>
      </c>
      <c r="G386" s="2">
        <f t="shared" si="8"/>
        <v>9242.402399999999</v>
      </c>
      <c r="H386" s="2">
        <f t="shared" si="9"/>
        <v>0.23999999999796273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9954.2099999999991</v>
      </c>
      <c r="D389" s="1">
        <f>'PR-RAS'!E394</f>
        <v>0</v>
      </c>
      <c r="E389" s="1">
        <v>0</v>
      </c>
      <c r="F389" s="1">
        <v>0</v>
      </c>
      <c r="G389" s="2">
        <f t="shared" si="8"/>
        <v>3862.2334799999999</v>
      </c>
      <c r="H389" s="2">
        <f t="shared" si="9"/>
        <v>0.20999999999912689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14052.03</v>
      </c>
      <c r="D390" s="1">
        <f>'PR-RAS'!E395</f>
        <v>0</v>
      </c>
      <c r="E390" s="1">
        <v>0</v>
      </c>
      <c r="F390" s="1">
        <v>0</v>
      </c>
      <c r="G390" s="2">
        <f t="shared" si="8"/>
        <v>5466.2396700000008</v>
      </c>
      <c r="H390" s="2">
        <f t="shared" si="9"/>
        <v>3.0000000000654836E-2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9823.34</v>
      </c>
      <c r="D397" s="1">
        <f>'PR-RAS'!E402</f>
        <v>4000</v>
      </c>
      <c r="E397" s="1">
        <v>0</v>
      </c>
      <c r="F397" s="1">
        <v>0</v>
      </c>
      <c r="G397" s="2">
        <f t="shared" si="8"/>
        <v>7058.0426400000006</v>
      </c>
      <c r="H397" s="2">
        <f t="shared" si="9"/>
        <v>0.34000000000014552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9823.34</v>
      </c>
      <c r="D398" s="1">
        <f>'PR-RAS'!E403</f>
        <v>4000</v>
      </c>
      <c r="E398" s="1">
        <v>0</v>
      </c>
      <c r="F398" s="1">
        <v>0</v>
      </c>
      <c r="G398" s="2">
        <f t="shared" si="8"/>
        <v>7075.8659800000005</v>
      </c>
      <c r="H398" s="2">
        <f t="shared" si="9"/>
        <v>0.34000000000014552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191861.44</v>
      </c>
      <c r="D403" s="1">
        <f>'PR-RAS'!E408</f>
        <v>77794.179999999993</v>
      </c>
      <c r="E403" s="1">
        <v>0</v>
      </c>
      <c r="F403" s="1">
        <v>0</v>
      </c>
      <c r="G403" s="2">
        <f t="shared" si="8"/>
        <v>139674.81960000002</v>
      </c>
      <c r="H403" s="2">
        <f t="shared" si="9"/>
        <v>0.61999999999534339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1177452</v>
      </c>
      <c r="D407" s="1">
        <f>'PR-RAS'!E412</f>
        <v>1493546.28</v>
      </c>
      <c r="E407" s="1">
        <v>0</v>
      </c>
      <c r="F407" s="1">
        <v>0</v>
      </c>
      <c r="G407" s="2">
        <f t="shared" si="8"/>
        <v>1690805.0913600002</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1090643.6500000001</v>
      </c>
      <c r="D408" s="1">
        <f>'PR-RAS'!E413</f>
        <v>1202328.6599999999</v>
      </c>
      <c r="E408" s="1">
        <v>0</v>
      </c>
      <c r="F408" s="1">
        <v>0</v>
      </c>
      <c r="G408" s="2">
        <f t="shared" si="8"/>
        <v>1422587.4947899999</v>
      </c>
      <c r="H408" s="2">
        <f t="shared" si="9"/>
        <v>0.68999999994412065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86808.34999999986</v>
      </c>
      <c r="D409" s="1">
        <f>'PR-RAS'!E414</f>
        <v>291217.62000000011</v>
      </c>
      <c r="E409" s="1">
        <v>0</v>
      </c>
      <c r="F409" s="1">
        <v>0</v>
      </c>
      <c r="G409" s="2">
        <f t="shared" si="8"/>
        <v>273051.38472000003</v>
      </c>
      <c r="H409" s="2">
        <f t="shared" si="9"/>
        <v>0.7299999997485429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66361.399999999994</v>
      </c>
      <c r="D414" s="1">
        <f>'PR-RAS'!E420</f>
        <v>0</v>
      </c>
      <c r="E414" s="1">
        <v>0</v>
      </c>
      <c r="F414" s="1">
        <v>0</v>
      </c>
      <c r="G414" s="2">
        <f t="shared" si="8"/>
        <v>27407.258199999997</v>
      </c>
      <c r="H414" s="2">
        <f t="shared" si="9"/>
        <v>0.39999999999417923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66361.399999999994</v>
      </c>
      <c r="D478" s="1">
        <f>'PR-RAS'!E484</f>
        <v>0</v>
      </c>
      <c r="E478" s="1">
        <v>0</v>
      </c>
      <c r="F478" s="1">
        <v>0</v>
      </c>
      <c r="G478" s="2">
        <f t="shared" si="8"/>
        <v>31654.387799999997</v>
      </c>
      <c r="H478" s="2">
        <f t="shared" si="9"/>
        <v>0.39999999999417923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66361.399999999994</v>
      </c>
      <c r="D484" s="1">
        <f>'PR-RAS'!E490</f>
        <v>0</v>
      </c>
      <c r="E484" s="1">
        <v>0</v>
      </c>
      <c r="F484" s="1">
        <v>0</v>
      </c>
      <c r="G484" s="2">
        <f t="shared" si="8"/>
        <v>32052.556199999995</v>
      </c>
      <c r="H484" s="2">
        <f t="shared" si="9"/>
        <v>0.39999999999417923</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66361.399999999994</v>
      </c>
      <c r="D485" s="1">
        <f>'PR-RAS'!E491</f>
        <v>0</v>
      </c>
      <c r="E485" s="1">
        <v>0</v>
      </c>
      <c r="F485" s="1">
        <v>0</v>
      </c>
      <c r="G485" s="2">
        <f t="shared" si="8"/>
        <v>32118.917599999997</v>
      </c>
      <c r="H485" s="2">
        <f t="shared" si="9"/>
        <v>0.39999999999417923</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154944.1</v>
      </c>
      <c r="D522" s="1">
        <f>'PR-RAS'!E528</f>
        <v>138810.54999999999</v>
      </c>
      <c r="E522" s="1">
        <v>0</v>
      </c>
      <c r="F522" s="1">
        <v>0</v>
      </c>
      <c r="G522" s="2">
        <f t="shared" ref="G522:G809" si="10">(B522/1000)*(C522*1+D522*2)</f>
        <v>225366.46919999999</v>
      </c>
      <c r="H522" s="2">
        <f t="shared" ref="H522:H809" si="11">ABS(C522-ROUND(C522,0))+ABS(D522-ROUND(D522,0))</f>
        <v>0.5500000000174623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154944.1</v>
      </c>
      <c r="D587" s="1">
        <f>'PR-RAS'!E593</f>
        <v>138810.54999999999</v>
      </c>
      <c r="E587" s="1">
        <v>0</v>
      </c>
      <c r="F587" s="1">
        <v>0</v>
      </c>
      <c r="G587" s="2">
        <f t="shared" si="10"/>
        <v>253483.20719999995</v>
      </c>
      <c r="H587" s="2">
        <f t="shared" si="11"/>
        <v>0.5500000000174623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52139.89</v>
      </c>
      <c r="D593" s="1">
        <f>'PR-RAS'!E599</f>
        <v>138536.62</v>
      </c>
      <c r="E593" s="1">
        <v>0</v>
      </c>
      <c r="F593" s="1">
        <v>0</v>
      </c>
      <c r="G593" s="2">
        <f t="shared" si="10"/>
        <v>194894.17296</v>
      </c>
      <c r="H593" s="2">
        <f t="shared" si="11"/>
        <v>0.49000000000523869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52139.89</v>
      </c>
      <c r="D594" s="1">
        <f>'PR-RAS'!E600</f>
        <v>138536.62</v>
      </c>
      <c r="E594" s="1">
        <v>0</v>
      </c>
      <c r="F594" s="1">
        <v>0</v>
      </c>
      <c r="G594" s="2">
        <f t="shared" si="10"/>
        <v>195223.38608999999</v>
      </c>
      <c r="H594" s="2">
        <f t="shared" si="11"/>
        <v>0.49000000000523869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102804.21</v>
      </c>
      <c r="D611" s="1">
        <f>'PR-RAS'!E617</f>
        <v>273.93</v>
      </c>
      <c r="E611" s="1">
        <v>0</v>
      </c>
      <c r="F611" s="1">
        <v>0</v>
      </c>
      <c r="G611" s="2">
        <f t="shared" si="10"/>
        <v>63044.762699999999</v>
      </c>
      <c r="H611" s="2">
        <f t="shared" si="11"/>
        <v>0.28000000000639602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102804.21</v>
      </c>
      <c r="D612" s="1">
        <f>'PR-RAS'!E618</f>
        <v>273.93</v>
      </c>
      <c r="E612" s="1">
        <v>0</v>
      </c>
      <c r="F612" s="1">
        <v>0</v>
      </c>
      <c r="G612" s="2">
        <f t="shared" si="10"/>
        <v>63148.11477</v>
      </c>
      <c r="H612" s="2">
        <f t="shared" si="11"/>
        <v>0.28000000000639602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88582.700000000012</v>
      </c>
      <c r="D630" s="1">
        <f>'PR-RAS'!E636</f>
        <v>138810.54999999999</v>
      </c>
      <c r="E630" s="1">
        <v>0</v>
      </c>
      <c r="F630" s="1">
        <v>0</v>
      </c>
      <c r="G630" s="2">
        <f t="shared" si="10"/>
        <v>230342.19019999998</v>
      </c>
      <c r="H630" s="2">
        <f t="shared" si="11"/>
        <v>0.75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695492.17</v>
      </c>
      <c r="D632" s="1">
        <f>'PR-RAS'!E638</f>
        <v>839010.43</v>
      </c>
      <c r="E632" s="1">
        <v>0</v>
      </c>
      <c r="F632" s="1">
        <v>0</v>
      </c>
      <c r="G632" s="2">
        <f t="shared" si="10"/>
        <v>1497686.7219300002</v>
      </c>
      <c r="H632" s="2">
        <f t="shared" si="11"/>
        <v>0.60000000009313226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1243813.3999999999</v>
      </c>
      <c r="D633" s="1">
        <f>'PR-RAS'!E639</f>
        <v>1493546.28</v>
      </c>
      <c r="E633" s="1">
        <v>0</v>
      </c>
      <c r="F633" s="1">
        <v>0</v>
      </c>
      <c r="G633" s="2">
        <f t="shared" si="10"/>
        <v>2673932.56672</v>
      </c>
      <c r="H633" s="2">
        <f t="shared" si="11"/>
        <v>0.67999999993480742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1245587.7500000002</v>
      </c>
      <c r="D634" s="1">
        <f>'PR-RAS'!E640</f>
        <v>1341139.21</v>
      </c>
      <c r="E634" s="1">
        <v>0</v>
      </c>
      <c r="F634" s="1">
        <v>0</v>
      </c>
      <c r="G634" s="2">
        <f t="shared" si="10"/>
        <v>2486339.2856100001</v>
      </c>
      <c r="H634" s="2">
        <f t="shared" si="11"/>
        <v>0.45999999972991645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152407.07000000007</v>
      </c>
      <c r="E635" s="1">
        <v>0</v>
      </c>
      <c r="F635" s="1">
        <v>0</v>
      </c>
      <c r="G635" s="2">
        <f t="shared" si="10"/>
        <v>193252.16476000007</v>
      </c>
      <c r="H635" s="2">
        <f t="shared" si="11"/>
        <v>7.000000006519258E-2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1774.350000000326</v>
      </c>
      <c r="D636" s="1">
        <f>'PR-RAS'!E642</f>
        <v>0</v>
      </c>
      <c r="E636" s="1">
        <v>0</v>
      </c>
      <c r="F636" s="1">
        <v>0</v>
      </c>
      <c r="G636" s="2">
        <f t="shared" si="10"/>
        <v>1126.712250000207</v>
      </c>
      <c r="H636" s="2">
        <f t="shared" si="11"/>
        <v>0.3500000003259629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695492.17</v>
      </c>
      <c r="D638" s="1">
        <f>'PR-RAS'!E644</f>
        <v>839010.43</v>
      </c>
      <c r="E638" s="1">
        <v>0</v>
      </c>
      <c r="F638" s="1">
        <v>0</v>
      </c>
      <c r="G638" s="2">
        <f t="shared" si="10"/>
        <v>1511927.8001100002</v>
      </c>
      <c r="H638" s="2">
        <f t="shared" si="11"/>
        <v>0.60000000009313226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697266.52000000037</v>
      </c>
      <c r="D640" s="1">
        <f>'PR-RAS'!E646</f>
        <v>686603.36</v>
      </c>
      <c r="E640" s="1">
        <v>0</v>
      </c>
      <c r="F640" s="1">
        <v>0</v>
      </c>
      <c r="G640" s="2">
        <f t="shared" si="10"/>
        <v>1323032.4003600001</v>
      </c>
      <c r="H640" s="2">
        <f t="shared" si="11"/>
        <v>0.83999999961815774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66283.72</v>
      </c>
      <c r="D642" s="1">
        <f>'PR-RAS'!E649</f>
        <v>64646.07</v>
      </c>
      <c r="E642" s="1">
        <v>0</v>
      </c>
      <c r="F642" s="1">
        <v>0</v>
      </c>
      <c r="G642" s="2">
        <f t="shared" si="10"/>
        <v>125364.12625999999</v>
      </c>
      <c r="H642" s="2">
        <f t="shared" si="11"/>
        <v>0.34999999999854481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666266.77</v>
      </c>
      <c r="D643" s="1">
        <f>'PR-RAS'!E650</f>
        <v>818752.79</v>
      </c>
      <c r="E643" s="1">
        <v>0</v>
      </c>
      <c r="F643" s="1">
        <v>0</v>
      </c>
      <c r="G643" s="2">
        <f t="shared" si="10"/>
        <v>1479021.8487000002</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679716.48</v>
      </c>
      <c r="D644" s="1">
        <f>'PR-RAS'!E651</f>
        <v>828018.17</v>
      </c>
      <c r="E644" s="1">
        <v>0</v>
      </c>
      <c r="F644" s="1">
        <v>0</v>
      </c>
      <c r="G644" s="2">
        <f t="shared" si="10"/>
        <v>1501889.0632600002</v>
      </c>
      <c r="H644" s="2">
        <f t="shared" si="11"/>
        <v>0.65000000002328306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52834.010000000009</v>
      </c>
      <c r="D645" s="1">
        <f>'PR-RAS'!E652</f>
        <v>55380.689999999944</v>
      </c>
      <c r="E645" s="1">
        <v>0</v>
      </c>
      <c r="F645" s="1">
        <v>0</v>
      </c>
      <c r="G645" s="2">
        <f t="shared" si="10"/>
        <v>105355.43115999993</v>
      </c>
      <c r="H645" s="2">
        <f t="shared" si="11"/>
        <v>0.32000000006519258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12</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12</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676.89</v>
      </c>
      <c r="D651" s="1">
        <f>'PR-RAS'!E658</f>
        <v>502.35</v>
      </c>
      <c r="E651" s="1">
        <v>0</v>
      </c>
      <c r="F651" s="1">
        <v>0</v>
      </c>
      <c r="G651" s="2">
        <f t="shared" si="10"/>
        <v>1093.0335000000002</v>
      </c>
      <c r="H651" s="2">
        <f t="shared" si="11"/>
        <v>0.46000000000003638</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389459.18</v>
      </c>
      <c r="D654" s="1">
        <f>'PR-RAS'!E661</f>
        <v>463834.02</v>
      </c>
      <c r="E654" s="1">
        <v>0</v>
      </c>
      <c r="F654" s="1">
        <v>0</v>
      </c>
      <c r="G654" s="2">
        <f t="shared" si="10"/>
        <v>860084.07466000004</v>
      </c>
      <c r="H654" s="2">
        <f t="shared" si="11"/>
        <v>0.20000000001164153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14651.89</v>
      </c>
      <c r="E662" s="1">
        <v>0</v>
      </c>
      <c r="F662" s="1">
        <v>0</v>
      </c>
      <c r="G662" s="2">
        <f t="shared" si="10"/>
        <v>19369.798579999999</v>
      </c>
      <c r="H662" s="2">
        <f t="shared" si="11"/>
        <v>0.11000000000058208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47744.82</v>
      </c>
      <c r="E666" s="1">
        <v>0</v>
      </c>
      <c r="F666" s="1">
        <v>0</v>
      </c>
      <c r="G666" s="2">
        <f t="shared" si="10"/>
        <v>63500.6106</v>
      </c>
      <c r="H666" s="2">
        <f t="shared" si="11"/>
        <v>0.18000000000029104</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41570.06</v>
      </c>
      <c r="D691" s="1">
        <f>'PR-RAS'!E698</f>
        <v>98739.13</v>
      </c>
      <c r="E691" s="1">
        <v>0</v>
      </c>
      <c r="F691" s="1">
        <v>0</v>
      </c>
      <c r="G691" s="2">
        <f t="shared" si="10"/>
        <v>164943.34080000001</v>
      </c>
      <c r="H691" s="2">
        <f t="shared" si="11"/>
        <v>0.19000000000232831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2237.1799999999998</v>
      </c>
      <c r="D711" s="1">
        <f>'PR-RAS'!E718</f>
        <v>3959.1</v>
      </c>
      <c r="E711" s="1">
        <v>0</v>
      </c>
      <c r="F711" s="1">
        <v>0</v>
      </c>
      <c r="G711" s="2">
        <f t="shared" si="10"/>
        <v>7210.3197999999993</v>
      </c>
      <c r="H711" s="2">
        <f t="shared" si="11"/>
        <v>0.27999999999974534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1883.78</v>
      </c>
      <c r="E714" s="1">
        <v>0</v>
      </c>
      <c r="F714" s="1">
        <v>0</v>
      </c>
      <c r="G714" s="2">
        <f t="shared" si="10"/>
        <v>2686.2702799999997</v>
      </c>
      <c r="H714" s="2">
        <f t="shared" si="11"/>
        <v>0.22000000000002728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2487.71</v>
      </c>
      <c r="D715" s="1">
        <f>'PR-RAS'!E722</f>
        <v>3072.39</v>
      </c>
      <c r="E715" s="1">
        <v>0</v>
      </c>
      <c r="F715" s="1">
        <v>0</v>
      </c>
      <c r="G715" s="2">
        <f t="shared" si="10"/>
        <v>6163.5978599999999</v>
      </c>
      <c r="H715" s="2">
        <f t="shared" si="11"/>
        <v>0.67999999999983629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11265.52</v>
      </c>
      <c r="D718" s="1">
        <f>'PR-RAS'!E725</f>
        <v>14041.77</v>
      </c>
      <c r="E718" s="1">
        <v>0</v>
      </c>
      <c r="F718" s="1">
        <v>0</v>
      </c>
      <c r="G718" s="2">
        <f t="shared" si="10"/>
        <v>28213.276019999998</v>
      </c>
      <c r="H718" s="2">
        <f t="shared" si="11"/>
        <v>0.70999999999912689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8523.33</v>
      </c>
      <c r="D735" s="1">
        <f>'PR-RAS'!E742</f>
        <v>7463.37</v>
      </c>
      <c r="E735" s="1">
        <v>0</v>
      </c>
      <c r="F735" s="1">
        <v>0</v>
      </c>
      <c r="G735" s="2">
        <f t="shared" si="10"/>
        <v>17212.35138</v>
      </c>
      <c r="H735" s="2">
        <f t="shared" si="11"/>
        <v>0.6999999999998181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2867.63</v>
      </c>
      <c r="D752" s="1">
        <f>'PR-RAS'!E759</f>
        <v>565.87</v>
      </c>
      <c r="E752" s="1">
        <v>0</v>
      </c>
      <c r="F752" s="1">
        <v>0</v>
      </c>
      <c r="G752" s="2">
        <f t="shared" si="10"/>
        <v>3003.5268700000001</v>
      </c>
      <c r="H752" s="2">
        <f t="shared" si="11"/>
        <v>0.49999999999988631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11928.38</v>
      </c>
      <c r="D753" s="1">
        <f>'PR-RAS'!E760</f>
        <v>6725.56</v>
      </c>
      <c r="E753" s="1">
        <v>0</v>
      </c>
      <c r="F753" s="1">
        <v>0</v>
      </c>
      <c r="G753" s="2">
        <f t="shared" si="10"/>
        <v>19085.384000000002</v>
      </c>
      <c r="H753" s="2">
        <f t="shared" si="11"/>
        <v>0.81999999999879947</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20784.39</v>
      </c>
      <c r="D812" s="1">
        <f>'PR-RAS'!E819</f>
        <v>21069</v>
      </c>
      <c r="E812" s="1">
        <v>0</v>
      </c>
      <c r="F812" s="1">
        <v>0</v>
      </c>
      <c r="G812" s="2">
        <f t="shared" si="18"/>
        <v>51030.058290000001</v>
      </c>
      <c r="H812" s="2">
        <f t="shared" si="19"/>
        <v>0.38999999999941792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114378.19</v>
      </c>
      <c r="D816" s="1">
        <f>'PR-RAS'!E823</f>
        <v>138955.19</v>
      </c>
      <c r="E816" s="1">
        <v>0</v>
      </c>
      <c r="F816" s="1">
        <v>0</v>
      </c>
      <c r="G816" s="2">
        <f t="shared" si="18"/>
        <v>319715.18455000001</v>
      </c>
      <c r="H816" s="2">
        <f t="shared" si="19"/>
        <v>0.38000000000465661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6605.61</v>
      </c>
      <c r="D819" s="1">
        <f>'PR-RAS'!E826</f>
        <v>6665.8</v>
      </c>
      <c r="E819" s="1">
        <v>0</v>
      </c>
      <c r="F819" s="1">
        <v>0</v>
      </c>
      <c r="G819" s="2">
        <f t="shared" si="18"/>
        <v>16308.637779999999</v>
      </c>
      <c r="H819" s="2">
        <f t="shared" si="19"/>
        <v>0.59000000000014552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1304.4000000000001</v>
      </c>
      <c r="D820" s="1">
        <f>'PR-RAS'!E827</f>
        <v>0</v>
      </c>
      <c r="E820" s="1">
        <v>0</v>
      </c>
      <c r="F820" s="1">
        <v>0</v>
      </c>
      <c r="G820" s="2">
        <f t="shared" si="18"/>
        <v>1068.3036</v>
      </c>
      <c r="H820" s="2">
        <f t="shared" si="19"/>
        <v>0.40000000000009095</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16882.43</v>
      </c>
      <c r="D821" s="1">
        <f>'PR-RAS'!E828</f>
        <v>19966.52</v>
      </c>
      <c r="E821" s="1">
        <v>0</v>
      </c>
      <c r="F821" s="1">
        <v>0</v>
      </c>
      <c r="G821" s="2">
        <f t="shared" si="18"/>
        <v>46588.685399999995</v>
      </c>
      <c r="H821" s="2">
        <f t="shared" si="19"/>
        <v>0.90999999999985448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62529.7</v>
      </c>
      <c r="D823" s="1">
        <f>'PR-RAS'!E830</f>
        <v>19112.57</v>
      </c>
      <c r="E823" s="1">
        <v>0</v>
      </c>
      <c r="F823" s="1">
        <v>0</v>
      </c>
      <c r="G823" s="2">
        <f t="shared" si="18"/>
        <v>82820.478479999991</v>
      </c>
      <c r="H823" s="2">
        <f t="shared" si="19"/>
        <v>0.73000000000320142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66361.399999999994</v>
      </c>
      <c r="D871" s="1">
        <f>'PR-RAS'!E878</f>
        <v>0</v>
      </c>
      <c r="E871" s="1">
        <v>0</v>
      </c>
      <c r="F871" s="1">
        <v>0</v>
      </c>
      <c r="G871" s="2">
        <f t="shared" si="18"/>
        <v>57734.417999999998</v>
      </c>
      <c r="H871" s="2">
        <f t="shared" si="19"/>
        <v>0.39999999999417923</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52139.89</v>
      </c>
      <c r="D940" s="1">
        <f>'PR-RAS'!E947</f>
        <v>138536.62</v>
      </c>
      <c r="E940" s="1">
        <v>0</v>
      </c>
      <c r="F940" s="1">
        <v>0</v>
      </c>
      <c r="G940" s="2">
        <f t="shared" si="18"/>
        <v>309131.12906999997</v>
      </c>
      <c r="H940" s="2">
        <f t="shared" si="19"/>
        <v>0.49000000000523869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102804.21</v>
      </c>
      <c r="D961" s="1">
        <f>'PR-RAS'!E968</f>
        <v>273.93</v>
      </c>
      <c r="E961" s="1">
        <v>0</v>
      </c>
      <c r="F961" s="1">
        <v>0</v>
      </c>
      <c r="G961" s="2">
        <f t="shared" si="18"/>
        <v>99217.987200000003</v>
      </c>
      <c r="H961" s="2">
        <f t="shared" si="19"/>
        <v>0.28000000000639602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1821294.78</v>
      </c>
      <c r="D1480" s="6"/>
      <c r="E1480" s="6">
        <v>0</v>
      </c>
      <c r="F1480" s="6">
        <v>0</v>
      </c>
      <c r="G1480" s="7">
        <f t="shared" ref="G1480:G1580" si="34">B1480/1000*C1480</f>
        <v>1821.2947800000002</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1341101.8</v>
      </c>
      <c r="D1481" s="1">
        <v>0</v>
      </c>
      <c r="E1481" s="1">
        <v>0</v>
      </c>
      <c r="F1481" s="1">
        <v>0</v>
      </c>
      <c r="G1481" s="2">
        <f t="shared" si="34"/>
        <v>2682.2036000000003</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1179967.5900000001</v>
      </c>
      <c r="D1483" s="1">
        <v>0</v>
      </c>
      <c r="E1483" s="1">
        <v>0</v>
      </c>
      <c r="F1483" s="1">
        <v>0</v>
      </c>
      <c r="G1483" s="2">
        <f t="shared" si="34"/>
        <v>4719.8703600000008</v>
      </c>
      <c r="H1483" s="2">
        <f t="shared" si="35"/>
        <v>0.40999999991618097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120616.62</v>
      </c>
      <c r="D1484" s="1">
        <v>0</v>
      </c>
      <c r="E1484" s="1">
        <v>0</v>
      </c>
      <c r="F1484" s="1">
        <v>0</v>
      </c>
      <c r="G1484" s="2">
        <f t="shared" si="34"/>
        <v>603.08309999999994</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466585.51</v>
      </c>
      <c r="D1485" s="1">
        <v>0</v>
      </c>
      <c r="E1485" s="1">
        <v>0</v>
      </c>
      <c r="F1485" s="1">
        <v>0</v>
      </c>
      <c r="G1485" s="2">
        <f t="shared" si="34"/>
        <v>2799.5130600000002</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97264.1</v>
      </c>
      <c r="D1486" s="1">
        <v>0</v>
      </c>
      <c r="E1486" s="1">
        <v>0</v>
      </c>
      <c r="F1486" s="1">
        <v>0</v>
      </c>
      <c r="G1486" s="2">
        <f t="shared" si="34"/>
        <v>680.84870000000001</v>
      </c>
      <c r="H1486" s="2">
        <f t="shared" si="35"/>
        <v>0.10000000000582077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7291.43</v>
      </c>
      <c r="D1487" s="1">
        <v>0</v>
      </c>
      <c r="E1487" s="1">
        <v>0</v>
      </c>
      <c r="F1487" s="1">
        <v>0</v>
      </c>
      <c r="G1487" s="2">
        <f t="shared" si="34"/>
        <v>58.331440000000001</v>
      </c>
      <c r="H1487" s="2">
        <f t="shared" si="35"/>
        <v>0.43000000000029104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186656.51</v>
      </c>
      <c r="D1489" s="1">
        <v>0</v>
      </c>
      <c r="E1489" s="1">
        <v>0</v>
      </c>
      <c r="F1489" s="1">
        <v>0</v>
      </c>
      <c r="G1489" s="2">
        <f t="shared" si="34"/>
        <v>1866.5651</v>
      </c>
      <c r="H1489" s="2">
        <f t="shared" si="35"/>
        <v>0.48999999999068677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228909.16</v>
      </c>
      <c r="D1490" s="1">
        <v>0</v>
      </c>
      <c r="E1490" s="1">
        <v>0</v>
      </c>
      <c r="F1490" s="1">
        <v>0</v>
      </c>
      <c r="G1490" s="2">
        <f t="shared" si="34"/>
        <v>2518.0007599999999</v>
      </c>
      <c r="H1490" s="2">
        <f t="shared" si="35"/>
        <v>0.16000000000349246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72644.259999999995</v>
      </c>
      <c r="D1491" s="1">
        <v>0</v>
      </c>
      <c r="E1491" s="1">
        <v>0</v>
      </c>
      <c r="F1491" s="1">
        <v>0</v>
      </c>
      <c r="G1491" s="2">
        <f t="shared" si="34"/>
        <v>871.73111999999992</v>
      </c>
      <c r="H1491" s="2">
        <f t="shared" si="35"/>
        <v>0.25999999999476131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78391.429999999993</v>
      </c>
      <c r="D1492" s="1">
        <v>0</v>
      </c>
      <c r="E1492" s="1">
        <v>0</v>
      </c>
      <c r="F1492" s="1">
        <v>0</v>
      </c>
      <c r="G1492" s="2">
        <f t="shared" si="34"/>
        <v>1019.0885899999998</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82742.78</v>
      </c>
      <c r="D1493" s="1">
        <v>0</v>
      </c>
      <c r="E1493" s="1">
        <v>0</v>
      </c>
      <c r="F1493" s="1">
        <v>0</v>
      </c>
      <c r="G1493" s="2">
        <f t="shared" si="34"/>
        <v>1158.3989200000001</v>
      </c>
      <c r="H1493" s="2">
        <f t="shared" si="35"/>
        <v>0.22000000000116415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82742.78</v>
      </c>
      <c r="D1497" s="1">
        <v>0</v>
      </c>
      <c r="E1497" s="1">
        <v>0</v>
      </c>
      <c r="F1497" s="1">
        <v>0</v>
      </c>
      <c r="G1497" s="2">
        <f t="shared" si="34"/>
        <v>1489.3700399999998</v>
      </c>
      <c r="H1497" s="2">
        <f t="shared" si="35"/>
        <v>0.22000000000116415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1687460.3400000003</v>
      </c>
      <c r="D1499" s="1">
        <v>0</v>
      </c>
      <c r="E1499" s="1">
        <v>0</v>
      </c>
      <c r="F1499" s="1">
        <v>0</v>
      </c>
      <c r="G1499" s="2">
        <f t="shared" si="34"/>
        <v>33749.206800000007</v>
      </c>
      <c r="H1499" s="2">
        <f t="shared" si="35"/>
        <v>0.34000000031664968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1236923.1800000002</v>
      </c>
      <c r="D1501" s="1">
        <v>0</v>
      </c>
      <c r="E1501" s="1">
        <v>0</v>
      </c>
      <c r="F1501" s="1">
        <v>0</v>
      </c>
      <c r="G1501" s="2">
        <f t="shared" si="34"/>
        <v>27212.309960000002</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111207.92</v>
      </c>
      <c r="D1502" s="1">
        <v>0</v>
      </c>
      <c r="E1502" s="1">
        <v>0</v>
      </c>
      <c r="F1502" s="1">
        <v>0</v>
      </c>
      <c r="G1502" s="2">
        <f t="shared" si="34"/>
        <v>2557.7821599999997</v>
      </c>
      <c r="H1502" s="2">
        <f t="shared" si="35"/>
        <v>8.000000000174623E-2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552238.80000000005</v>
      </c>
      <c r="D1503" s="1">
        <v>0</v>
      </c>
      <c r="E1503" s="1">
        <v>0</v>
      </c>
      <c r="F1503" s="1">
        <v>0</v>
      </c>
      <c r="G1503" s="2">
        <f t="shared" si="34"/>
        <v>13253.731200000002</v>
      </c>
      <c r="H1503" s="2">
        <f t="shared" si="35"/>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104089.46</v>
      </c>
      <c r="D1504" s="1">
        <v>0</v>
      </c>
      <c r="E1504" s="1">
        <v>0</v>
      </c>
      <c r="F1504" s="1">
        <v>0</v>
      </c>
      <c r="G1504" s="2">
        <f t="shared" si="34"/>
        <v>2602.2365000000004</v>
      </c>
      <c r="H1504" s="2">
        <f t="shared" si="35"/>
        <v>0.46000000000640284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10092.24</v>
      </c>
      <c r="D1505" s="1">
        <v>0</v>
      </c>
      <c r="E1505" s="1">
        <v>0</v>
      </c>
      <c r="F1505" s="1">
        <v>0</v>
      </c>
      <c r="G1505" s="2">
        <f t="shared" si="34"/>
        <v>262.39823999999999</v>
      </c>
      <c r="H1505" s="2">
        <f t="shared" si="35"/>
        <v>0.23999999999978172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212136.64</v>
      </c>
      <c r="D1507" s="1">
        <v>0</v>
      </c>
      <c r="E1507" s="1">
        <v>0</v>
      </c>
      <c r="F1507" s="1">
        <v>0</v>
      </c>
      <c r="G1507" s="2">
        <f t="shared" si="34"/>
        <v>5939.8259200000002</v>
      </c>
      <c r="H1507" s="2">
        <f t="shared" si="35"/>
        <v>0.35999999998603016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195072.08</v>
      </c>
      <c r="D1508" s="1">
        <v>0</v>
      </c>
      <c r="E1508" s="1">
        <v>0</v>
      </c>
      <c r="F1508" s="1">
        <v>0</v>
      </c>
      <c r="G1508" s="2">
        <f t="shared" si="34"/>
        <v>5657.0903200000002</v>
      </c>
      <c r="H1508" s="2">
        <f t="shared" si="35"/>
        <v>7.9999999987194315E-2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52086.04</v>
      </c>
      <c r="D1509" s="1">
        <v>0</v>
      </c>
      <c r="E1509" s="1">
        <v>0</v>
      </c>
      <c r="F1509" s="1">
        <v>0</v>
      </c>
      <c r="G1509" s="2">
        <f t="shared" si="34"/>
        <v>1562.5812000000001</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191445.02</v>
      </c>
      <c r="D1510" s="1">
        <v>0</v>
      </c>
      <c r="E1510" s="1">
        <v>0</v>
      </c>
      <c r="F1510" s="1">
        <v>0</v>
      </c>
      <c r="G1510" s="2">
        <f t="shared" si="34"/>
        <v>5934.7956199999999</v>
      </c>
      <c r="H1510" s="2">
        <f t="shared" si="35"/>
        <v>1.9999999989522621E-2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259092.14</v>
      </c>
      <c r="D1511" s="1">
        <v>0</v>
      </c>
      <c r="E1511" s="1">
        <v>0</v>
      </c>
      <c r="F1511" s="1">
        <v>0</v>
      </c>
      <c r="G1511" s="2">
        <f t="shared" si="34"/>
        <v>8290.9484800000009</v>
      </c>
      <c r="H1511" s="2">
        <f t="shared" si="35"/>
        <v>0.14000000001396984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259092.14</v>
      </c>
      <c r="D1515" s="1">
        <v>0</v>
      </c>
      <c r="E1515" s="1">
        <v>0</v>
      </c>
      <c r="F1515" s="1">
        <v>0</v>
      </c>
      <c r="G1515" s="2">
        <f t="shared" si="34"/>
        <v>9327.3170399999999</v>
      </c>
      <c r="H1515" s="2">
        <f t="shared" si="35"/>
        <v>0.14000000001396984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1474936.2399999998</v>
      </c>
      <c r="D1517" s="1">
        <v>0</v>
      </c>
      <c r="E1517" s="1">
        <v>0</v>
      </c>
      <c r="F1517" s="1">
        <v>0</v>
      </c>
      <c r="G1517" s="2">
        <f t="shared" si="34"/>
        <v>56047.577119999987</v>
      </c>
      <c r="H1517" s="2">
        <f t="shared" si="35"/>
        <v>0.23999999975785613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210550.11000000002</v>
      </c>
      <c r="D1518" s="1">
        <v>0</v>
      </c>
      <c r="E1518" s="1">
        <v>0</v>
      </c>
      <c r="F1518" s="1">
        <v>0</v>
      </c>
      <c r="G1518" s="2">
        <f t="shared" si="34"/>
        <v>8211.4542899999997</v>
      </c>
      <c r="H1518" s="2">
        <f t="shared" si="35"/>
        <v>0.11000000001513399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201573.03000000003</v>
      </c>
      <c r="D1524" s="1">
        <v>0</v>
      </c>
      <c r="E1524" s="1">
        <v>0</v>
      </c>
      <c r="F1524" s="1">
        <v>0</v>
      </c>
      <c r="G1524" s="2">
        <f t="shared" si="34"/>
        <v>9070.7863500000003</v>
      </c>
      <c r="H1524" s="2">
        <f t="shared" si="35"/>
        <v>3.0000000027939677E-2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137916.16</v>
      </c>
      <c r="D1530" s="1">
        <v>0</v>
      </c>
      <c r="E1530" s="1">
        <v>0</v>
      </c>
      <c r="F1530" s="1">
        <v>0</v>
      </c>
      <c r="G1530" s="2">
        <f t="shared" si="34"/>
        <v>7033.7241599999998</v>
      </c>
      <c r="H1530" s="2">
        <f t="shared" si="35"/>
        <v>0.16000000000349246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58431.73</v>
      </c>
      <c r="D1531" s="1">
        <v>0</v>
      </c>
      <c r="E1531" s="1">
        <v>0</v>
      </c>
      <c r="F1531" s="1">
        <v>0</v>
      </c>
      <c r="G1531" s="2">
        <f t="shared" si="34"/>
        <v>3038.4499599999999</v>
      </c>
      <c r="H1531" s="2">
        <f t="shared" si="35"/>
        <v>0.26999999999679858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52287.95</v>
      </c>
      <c r="D1532" s="1">
        <v>0</v>
      </c>
      <c r="E1532" s="1">
        <v>0</v>
      </c>
      <c r="F1532" s="1">
        <v>0</v>
      </c>
      <c r="G1532" s="2">
        <f t="shared" si="34"/>
        <v>2771.2613499999998</v>
      </c>
      <c r="H1532" s="2">
        <f t="shared" si="35"/>
        <v>5.0000000002910383E-2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14025.78</v>
      </c>
      <c r="D1533" s="1">
        <v>0</v>
      </c>
      <c r="E1533" s="1">
        <v>0</v>
      </c>
      <c r="F1533" s="1">
        <v>0</v>
      </c>
      <c r="G1533" s="2">
        <f t="shared" si="34"/>
        <v>757.39211999999998</v>
      </c>
      <c r="H1533" s="2">
        <f t="shared" si="35"/>
        <v>0.21999999999934516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13170.7</v>
      </c>
      <c r="D1534" s="1">
        <v>0</v>
      </c>
      <c r="E1534" s="1">
        <v>0</v>
      </c>
      <c r="F1534" s="1">
        <v>0</v>
      </c>
      <c r="G1534" s="2">
        <f t="shared" si="34"/>
        <v>724.38850000000002</v>
      </c>
      <c r="H1534" s="2">
        <f t="shared" si="35"/>
        <v>0.2999999999992724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924.97</v>
      </c>
      <c r="D1535" s="1">
        <v>0</v>
      </c>
      <c r="E1535" s="1">
        <v>0</v>
      </c>
      <c r="F1535" s="1">
        <v>0</v>
      </c>
      <c r="G1535" s="2">
        <f t="shared" si="34"/>
        <v>51.798320000000004</v>
      </c>
      <c r="H1535" s="2">
        <f t="shared" si="35"/>
        <v>2.9999999999972715E-2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924.97</v>
      </c>
      <c r="D1537" s="1">
        <v>0</v>
      </c>
      <c r="E1537" s="1">
        <v>0</v>
      </c>
      <c r="F1537" s="1">
        <v>0</v>
      </c>
      <c r="G1537" s="2">
        <f t="shared" si="34"/>
        <v>53.648260000000008</v>
      </c>
      <c r="H1537" s="2">
        <f t="shared" si="35"/>
        <v>2.9999999999972715E-2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1071.4799999999998</v>
      </c>
      <c r="D1550" s="1">
        <v>0</v>
      </c>
      <c r="E1550" s="1">
        <v>0</v>
      </c>
      <c r="F1550" s="1">
        <v>0</v>
      </c>
      <c r="G1550" s="2">
        <f t="shared" si="34"/>
        <v>76.075079999999971</v>
      </c>
      <c r="H1550" s="2">
        <f t="shared" si="35"/>
        <v>0.47999999999979082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666.68</v>
      </c>
      <c r="D1551" s="1">
        <v>0</v>
      </c>
      <c r="E1551" s="1">
        <v>0</v>
      </c>
      <c r="F1551" s="1">
        <v>0</v>
      </c>
      <c r="G1551" s="2">
        <f t="shared" si="34"/>
        <v>48.000959999999992</v>
      </c>
      <c r="H1551" s="2">
        <f t="shared" si="35"/>
        <v>0.32000000000005002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278.70999999999998</v>
      </c>
      <c r="D1553" s="1">
        <v>0</v>
      </c>
      <c r="E1553" s="1">
        <v>0</v>
      </c>
      <c r="F1553" s="1">
        <v>0</v>
      </c>
      <c r="G1553" s="2">
        <f t="shared" si="34"/>
        <v>20.624539999999996</v>
      </c>
      <c r="H1553" s="2">
        <f t="shared" si="35"/>
        <v>0.29000000000002046</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126.09</v>
      </c>
      <c r="D1554" s="1">
        <v>0</v>
      </c>
      <c r="E1554" s="1">
        <v>0</v>
      </c>
      <c r="F1554" s="1">
        <v>0</v>
      </c>
      <c r="G1554" s="2">
        <f t="shared" si="34"/>
        <v>9.4567499999999995</v>
      </c>
      <c r="H1554" s="2">
        <f t="shared" si="35"/>
        <v>9.0000000000003411E-2</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30671</v>
      </c>
      <c r="D1555" s="1">
        <v>0</v>
      </c>
      <c r="E1555" s="1">
        <v>0</v>
      </c>
      <c r="F1555" s="1">
        <v>0</v>
      </c>
      <c r="G1555" s="2">
        <f t="shared" si="34"/>
        <v>2330.9960000000001</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2781.04</v>
      </c>
      <c r="D1556" s="1">
        <v>0</v>
      </c>
      <c r="E1556" s="1">
        <v>0</v>
      </c>
      <c r="F1556" s="1">
        <v>0</v>
      </c>
      <c r="G1556" s="2">
        <f t="shared" si="34"/>
        <v>214.14007999999998</v>
      </c>
      <c r="H1556" s="2">
        <f t="shared" si="35"/>
        <v>3.999999999996362E-2</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15794.01</v>
      </c>
      <c r="D1557" s="1">
        <v>0</v>
      </c>
      <c r="E1557" s="1">
        <v>0</v>
      </c>
      <c r="F1557" s="1">
        <v>0</v>
      </c>
      <c r="G1557" s="2">
        <f t="shared" si="34"/>
        <v>1231.9327800000001</v>
      </c>
      <c r="H1557" s="2">
        <f t="shared" si="35"/>
        <v>1.0000000000218279E-2</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12095.95</v>
      </c>
      <c r="D1558" s="1">
        <v>0</v>
      </c>
      <c r="E1558" s="1">
        <v>0</v>
      </c>
      <c r="F1558" s="1">
        <v>0</v>
      </c>
      <c r="G1558" s="2">
        <f t="shared" si="34"/>
        <v>955.58005000000003</v>
      </c>
      <c r="H1558" s="2">
        <f t="shared" si="35"/>
        <v>4.9999999999272404E-2</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30989.42</v>
      </c>
      <c r="D1560" s="1">
        <v>0</v>
      </c>
      <c r="E1560" s="1">
        <v>0</v>
      </c>
      <c r="F1560" s="1">
        <v>0</v>
      </c>
      <c r="G1560" s="2">
        <f t="shared" si="34"/>
        <v>2510.14302</v>
      </c>
      <c r="H1560" s="2">
        <f t="shared" si="35"/>
        <v>0.41999999999825377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12025.66</v>
      </c>
      <c r="D1561" s="1">
        <v>0</v>
      </c>
      <c r="E1561" s="1">
        <v>0</v>
      </c>
      <c r="F1561" s="1">
        <v>0</v>
      </c>
      <c r="G1561" s="2">
        <f t="shared" si="34"/>
        <v>986.10412000000008</v>
      </c>
      <c r="H1561" s="2">
        <f t="shared" si="35"/>
        <v>0.34000000000014552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7115.86</v>
      </c>
      <c r="D1563" s="1">
        <v>0</v>
      </c>
      <c r="E1563" s="1">
        <v>0</v>
      </c>
      <c r="F1563" s="1">
        <v>0</v>
      </c>
      <c r="G1563" s="2">
        <f t="shared" si="34"/>
        <v>597.73224000000005</v>
      </c>
      <c r="H1563" s="2">
        <f t="shared" si="35"/>
        <v>0.14000000000032742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11847.9</v>
      </c>
      <c r="D1564" s="1">
        <v>0</v>
      </c>
      <c r="E1564" s="1">
        <v>0</v>
      </c>
      <c r="F1564" s="1">
        <v>0</v>
      </c>
      <c r="G1564" s="2">
        <f t="shared" si="34"/>
        <v>1007.0715</v>
      </c>
      <c r="H1564" s="2">
        <f t="shared" si="35"/>
        <v>0.1000000000003638</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8977.08</v>
      </c>
      <c r="D1565" s="1">
        <v>0</v>
      </c>
      <c r="E1565" s="1">
        <v>0</v>
      </c>
      <c r="F1565" s="1">
        <v>0</v>
      </c>
      <c r="G1565" s="2">
        <f t="shared" si="34"/>
        <v>772.02887999999996</v>
      </c>
      <c r="H1565" s="2">
        <f t="shared" si="35"/>
        <v>7.999999999992724E-2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4000</v>
      </c>
      <c r="D1566" s="1">
        <v>0</v>
      </c>
      <c r="E1566" s="1">
        <v>0</v>
      </c>
      <c r="F1566" s="1">
        <v>0</v>
      </c>
      <c r="G1566" s="2">
        <f t="shared" si="34"/>
        <v>348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4977.08</v>
      </c>
      <c r="D1568" s="1">
        <v>0</v>
      </c>
      <c r="E1568" s="1">
        <v>0</v>
      </c>
      <c r="F1568" s="1">
        <v>0</v>
      </c>
      <c r="G1568" s="2">
        <f t="shared" si="34"/>
        <v>442.96011999999996</v>
      </c>
      <c r="H1568" s="2">
        <f t="shared" si="35"/>
        <v>7.999999999992724E-2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1264386.1299999999</v>
      </c>
      <c r="D1576" s="1">
        <v>0</v>
      </c>
      <c r="E1576" s="1">
        <v>0</v>
      </c>
      <c r="F1576" s="1">
        <v>0</v>
      </c>
      <c r="G1576" s="2">
        <f t="shared" si="34"/>
        <v>122645.45460999999</v>
      </c>
      <c r="H1576" s="2">
        <f t="shared" si="35"/>
        <v>0.12999999988824129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484096.89</v>
      </c>
      <c r="D1578" s="1">
        <v>0</v>
      </c>
      <c r="E1578" s="1">
        <v>0</v>
      </c>
      <c r="F1578" s="1">
        <v>0</v>
      </c>
      <c r="G1578" s="2">
        <f t="shared" si="34"/>
        <v>47925.592110000005</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14426.35</v>
      </c>
      <c r="D1579" s="1">
        <v>0</v>
      </c>
      <c r="E1579" s="1">
        <v>0</v>
      </c>
      <c r="F1579" s="1">
        <v>0</v>
      </c>
      <c r="G1579" s="2">
        <f t="shared" si="34"/>
        <v>1442.6350000000002</v>
      </c>
      <c r="H1579" s="2">
        <f t="shared" si="35"/>
        <v>0.3500000000003638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765862.89</v>
      </c>
      <c r="D1580" s="13">
        <v>0</v>
      </c>
      <c r="E1580" s="13">
        <v>0</v>
      </c>
      <c r="F1580" s="13">
        <v>0</v>
      </c>
      <c r="G1580" s="14">
        <f t="shared" si="34"/>
        <v>77352.151890000008</v>
      </c>
      <c r="H1580" s="14">
        <f t="shared" si="35"/>
        <v>0.10999999998603016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31753</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1175063.02</v>
      </c>
      <c r="I16" s="170">
        <f>'PR-RAS'!E6</f>
        <v>1492949.03</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896393.2300000001</v>
      </c>
      <c r="I17" s="170">
        <f>'PR-RAS'!E151</f>
        <v>1123937.23</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697266.52000000037</v>
      </c>
      <c r="I19" s="171">
        <f>'PR-RAS'!E646</f>
        <v>686603.36</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1821294.78</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1474936.2399999998</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210550.11000000002</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1264386.1299999999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969" sqref="E96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1175063.02</v>
      </c>
      <c r="E6" s="51">
        <f>E7+E44+E50+E82+E106+E124+E133+E139</f>
        <v>1492949.03</v>
      </c>
      <c r="F6" s="52">
        <f t="shared" ref="F6:F131" si="0">IF(D6&lt;&gt;0,IF(E6/D6&gt;=100,"&gt;&gt;100",E6/D6*100),"-")</f>
        <v>127.05267756617853</v>
      </c>
    </row>
    <row r="7" spans="1:25" ht="12.75" customHeight="1" x14ac:dyDescent="0.2">
      <c r="A7" s="53">
        <v>61</v>
      </c>
      <c r="B7" s="294" t="s">
        <v>60</v>
      </c>
      <c r="C7" s="50" t="s">
        <v>61</v>
      </c>
      <c r="D7" s="51">
        <f t="shared" ref="D7:E7" si="1">D8+D17+D23+D29+D37+D40</f>
        <v>646976.85</v>
      </c>
      <c r="E7" s="51">
        <f t="shared" si="1"/>
        <v>725331.72</v>
      </c>
      <c r="F7" s="52">
        <f t="shared" si="0"/>
        <v>112.11092328883174</v>
      </c>
    </row>
    <row r="8" spans="1:25" ht="12.75" customHeight="1" x14ac:dyDescent="0.2">
      <c r="A8" s="53">
        <v>611</v>
      </c>
      <c r="B8" s="85" t="s">
        <v>62</v>
      </c>
      <c r="C8" s="50" t="s">
        <v>63</v>
      </c>
      <c r="D8" s="51">
        <f t="shared" ref="D8:E8" si="2">SUM(D9:D14)-D15-D16</f>
        <v>602705.31999999995</v>
      </c>
      <c r="E8" s="51">
        <f t="shared" si="2"/>
        <v>705257.31</v>
      </c>
      <c r="F8" s="52">
        <f t="shared" si="0"/>
        <v>117.01527871033228</v>
      </c>
    </row>
    <row r="9" spans="1:25" ht="12.75" customHeight="1" x14ac:dyDescent="0.2">
      <c r="A9" s="53">
        <v>6111</v>
      </c>
      <c r="B9" s="85" t="s">
        <v>64</v>
      </c>
      <c r="C9" s="50" t="s">
        <v>65</v>
      </c>
      <c r="D9" s="242">
        <v>602705.31999999995</v>
      </c>
      <c r="E9" s="242">
        <v>705257.31</v>
      </c>
      <c r="F9" s="52">
        <f t="shared" si="0"/>
        <v>117.01527871033228</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38861.509999999995</v>
      </c>
      <c r="E23" s="51">
        <f t="shared" si="4"/>
        <v>11297.970000000001</v>
      </c>
      <c r="F23" s="52">
        <f t="shared" si="0"/>
        <v>29.072390650800763</v>
      </c>
    </row>
    <row r="24" spans="1:6" ht="12.75" customHeight="1" x14ac:dyDescent="0.2">
      <c r="A24" s="53">
        <v>6131</v>
      </c>
      <c r="B24" s="85" t="s">
        <v>94</v>
      </c>
      <c r="C24" s="50" t="s">
        <v>95</v>
      </c>
      <c r="D24" s="242">
        <v>6830.84</v>
      </c>
      <c r="E24" s="242">
        <v>3367.25</v>
      </c>
      <c r="F24" s="52">
        <f t="shared" si="0"/>
        <v>49.294815864520316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32030.67</v>
      </c>
      <c r="E27" s="242">
        <v>7930.72</v>
      </c>
      <c r="F27" s="52">
        <f t="shared" si="0"/>
        <v>24.759769308603289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5410.02</v>
      </c>
      <c r="E29" s="51">
        <f t="shared" si="5"/>
        <v>8703.69</v>
      </c>
      <c r="F29" s="52">
        <f t="shared" si="0"/>
        <v>160.88092095777836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5410.02</v>
      </c>
      <c r="E31" s="242">
        <v>8703.69</v>
      </c>
      <c r="F31" s="52">
        <f t="shared" si="0"/>
        <v>160.88092095777836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72.75</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v>72.75</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431029.24</v>
      </c>
      <c r="E50" s="51">
        <f>E51+E54+E59+E62+E65+E68+E71+E74+E77</f>
        <v>624969.86</v>
      </c>
      <c r="F50" s="52">
        <f t="shared" si="0"/>
        <v>144.99477112040009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389459.18</v>
      </c>
      <c r="E59" s="51">
        <f t="shared" si="12"/>
        <v>463834.02</v>
      </c>
      <c r="F59" s="52">
        <f t="shared" si="0"/>
        <v>119.09695388358801</v>
      </c>
    </row>
    <row r="60" spans="1:6" ht="24" x14ac:dyDescent="0.2">
      <c r="A60" s="53">
        <v>6331</v>
      </c>
      <c r="B60" s="86" t="s">
        <v>166</v>
      </c>
      <c r="C60" s="50" t="s">
        <v>167</v>
      </c>
      <c r="D60" s="242">
        <v>389459.18</v>
      </c>
      <c r="E60" s="242">
        <v>463834.02</v>
      </c>
      <c r="F60" s="52">
        <f t="shared" si="0"/>
        <v>119.09695388358801</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62396.71</v>
      </c>
      <c r="F62" s="52" t="str">
        <f t="shared" si="0"/>
        <v>-</v>
      </c>
    </row>
    <row r="63" spans="1:6" ht="12.75" customHeight="1" x14ac:dyDescent="0.2">
      <c r="A63" s="53">
        <v>6341</v>
      </c>
      <c r="B63" s="85" t="s">
        <v>172</v>
      </c>
      <c r="C63" s="50" t="s">
        <v>173</v>
      </c>
      <c r="D63" s="242">
        <v>0</v>
      </c>
      <c r="E63" s="242">
        <v>14651.89</v>
      </c>
      <c r="F63" s="52" t="str">
        <f t="shared" si="0"/>
        <v>-</v>
      </c>
    </row>
    <row r="64" spans="1:6" ht="12.75" customHeight="1" x14ac:dyDescent="0.2">
      <c r="A64" s="53">
        <v>6342</v>
      </c>
      <c r="B64" s="85" t="s">
        <v>174</v>
      </c>
      <c r="C64" s="50" t="s">
        <v>175</v>
      </c>
      <c r="D64" s="242">
        <v>0</v>
      </c>
      <c r="E64" s="242">
        <v>47744.82</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41570.06</v>
      </c>
      <c r="E74" s="51">
        <f t="shared" si="17"/>
        <v>98739.13</v>
      </c>
      <c r="F74" s="52">
        <f t="shared" si="0"/>
        <v>237.52462709940764</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41570.06</v>
      </c>
      <c r="E76" s="242">
        <v>98739.13</v>
      </c>
      <c r="F76" s="52">
        <f t="shared" si="0"/>
        <v>237.52462709940764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52354.610000000008</v>
      </c>
      <c r="E82" s="51">
        <f t="shared" si="19"/>
        <v>65873.460000000006</v>
      </c>
      <c r="F82" s="52">
        <f t="shared" si="0"/>
        <v>125.8216993689763</v>
      </c>
    </row>
    <row r="83" spans="1:6" ht="12.75" customHeight="1" x14ac:dyDescent="0.2">
      <c r="A83" s="53">
        <v>641</v>
      </c>
      <c r="B83" s="85" t="s">
        <v>212</v>
      </c>
      <c r="C83" s="50" t="s">
        <v>213</v>
      </c>
      <c r="D83" s="51">
        <f t="shared" ref="D83:E83" si="20">SUM(D84:D90)</f>
        <v>893.54</v>
      </c>
      <c r="E83" s="51">
        <f t="shared" si="20"/>
        <v>270.2</v>
      </c>
      <c r="F83" s="52">
        <f t="shared" si="0"/>
        <v>30.239273004006535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893.54</v>
      </c>
      <c r="E86" s="242">
        <v>270.2</v>
      </c>
      <c r="F86" s="52">
        <f t="shared" si="0"/>
        <v>30.239273004006535</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51461.070000000007</v>
      </c>
      <c r="E91" s="51">
        <f t="shared" si="21"/>
        <v>65603.260000000009</v>
      </c>
      <c r="F91" s="52">
        <f t="shared" si="0"/>
        <v>127.48133686299177</v>
      </c>
    </row>
    <row r="92" spans="1:6" ht="12.75" customHeight="1" x14ac:dyDescent="0.2">
      <c r="A92" s="53">
        <v>6421</v>
      </c>
      <c r="B92" s="85" t="s">
        <v>230</v>
      </c>
      <c r="C92" s="50" t="s">
        <v>231</v>
      </c>
      <c r="D92" s="242">
        <v>310.11</v>
      </c>
      <c r="E92" s="242">
        <v>265.44</v>
      </c>
      <c r="F92" s="52">
        <f t="shared" si="0"/>
        <v>85.595433878301236</v>
      </c>
    </row>
    <row r="93" spans="1:6" ht="12.75" customHeight="1" x14ac:dyDescent="0.2">
      <c r="A93" s="53">
        <v>6422</v>
      </c>
      <c r="B93" s="85" t="s">
        <v>232</v>
      </c>
      <c r="C93" s="50" t="s">
        <v>233</v>
      </c>
      <c r="D93" s="242">
        <v>11509.34</v>
      </c>
      <c r="E93" s="242">
        <v>11332.99</v>
      </c>
      <c r="F93" s="52">
        <f t="shared" si="0"/>
        <v>98.467766179468157</v>
      </c>
    </row>
    <row r="94" spans="1:6" ht="12.75" customHeight="1" x14ac:dyDescent="0.2">
      <c r="A94" s="53">
        <v>6423</v>
      </c>
      <c r="B94" s="85" t="s">
        <v>234</v>
      </c>
      <c r="C94" s="50" t="s">
        <v>235</v>
      </c>
      <c r="D94" s="242">
        <v>39641.620000000003</v>
      </c>
      <c r="E94" s="242">
        <v>54004.83</v>
      </c>
      <c r="F94" s="52">
        <f t="shared" si="0"/>
        <v>136.23265144058189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42276.340000000004</v>
      </c>
      <c r="E106" s="51">
        <f t="shared" si="23"/>
        <v>73563.19</v>
      </c>
      <c r="F106" s="52">
        <f t="shared" si="0"/>
        <v>174.00557853399795</v>
      </c>
    </row>
    <row r="107" spans="1:6" ht="12.75" customHeight="1" x14ac:dyDescent="0.2">
      <c r="A107" s="53">
        <v>651</v>
      </c>
      <c r="B107" s="85" t="s">
        <v>260</v>
      </c>
      <c r="C107" s="50" t="s">
        <v>261</v>
      </c>
      <c r="D107" s="51">
        <f t="shared" ref="D107:E107" si="24">SUM(D108:D111)</f>
        <v>225.58999999999997</v>
      </c>
      <c r="E107" s="51">
        <f t="shared" si="24"/>
        <v>696.56999999999994</v>
      </c>
      <c r="F107" s="52">
        <f t="shared" si="0"/>
        <v>308.77698479542534</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9.36</v>
      </c>
      <c r="E110" s="242">
        <v>6.56</v>
      </c>
      <c r="F110" s="52">
        <f t="shared" si="0"/>
        <v>70.085470085470078</v>
      </c>
    </row>
    <row r="111" spans="1:6" ht="12.75" customHeight="1" x14ac:dyDescent="0.2">
      <c r="A111" s="53">
        <v>6514</v>
      </c>
      <c r="B111" s="85" t="s">
        <v>268</v>
      </c>
      <c r="C111" s="50" t="s">
        <v>269</v>
      </c>
      <c r="D111" s="242">
        <v>216.23</v>
      </c>
      <c r="E111" s="242">
        <v>690.01</v>
      </c>
      <c r="F111" s="52">
        <f t="shared" si="0"/>
        <v>319.10928178328635</v>
      </c>
    </row>
    <row r="112" spans="1:6" ht="12.75" customHeight="1" x14ac:dyDescent="0.2">
      <c r="A112" s="53">
        <v>652</v>
      </c>
      <c r="B112" s="85" t="s">
        <v>270</v>
      </c>
      <c r="C112" s="50" t="s">
        <v>271</v>
      </c>
      <c r="D112" s="51">
        <f t="shared" ref="D112:E112" si="25">SUM(D113:D119)</f>
        <v>131.41</v>
      </c>
      <c r="E112" s="51">
        <f t="shared" si="25"/>
        <v>13588.67</v>
      </c>
      <c r="F112" s="52" t="str">
        <f t="shared" si="0"/>
        <v>&gt;&gt;100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131.41</v>
      </c>
      <c r="E115" s="242">
        <v>13588.67</v>
      </c>
      <c r="F115" s="52" t="str">
        <f t="shared" si="0"/>
        <v>&gt;&gt;100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41919.340000000004</v>
      </c>
      <c r="E120" s="51">
        <f t="shared" si="26"/>
        <v>59277.95</v>
      </c>
      <c r="F120" s="52">
        <f t="shared" si="0"/>
        <v>141.40954986409614</v>
      </c>
    </row>
    <row r="121" spans="1:6" ht="12.75" customHeight="1" x14ac:dyDescent="0.2">
      <c r="A121" s="53">
        <v>6531</v>
      </c>
      <c r="B121" s="85" t="s">
        <v>288</v>
      </c>
      <c r="C121" s="50" t="s">
        <v>289</v>
      </c>
      <c r="D121" s="242">
        <v>6399.58</v>
      </c>
      <c r="E121" s="242">
        <v>17311.02</v>
      </c>
      <c r="F121" s="52">
        <f t="shared" si="0"/>
        <v>270.50243922257397</v>
      </c>
    </row>
    <row r="122" spans="1:6" ht="12.75" customHeight="1" x14ac:dyDescent="0.2">
      <c r="A122" s="53">
        <v>6532</v>
      </c>
      <c r="B122" s="85" t="s">
        <v>290</v>
      </c>
      <c r="C122" s="50" t="s">
        <v>291</v>
      </c>
      <c r="D122" s="242">
        <v>35519.760000000002</v>
      </c>
      <c r="E122" s="242">
        <v>41966.93</v>
      </c>
      <c r="F122" s="52">
        <f t="shared" si="0"/>
        <v>118.15093908292174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2425.98</v>
      </c>
      <c r="E139" s="51">
        <f t="shared" si="33"/>
        <v>3210.8</v>
      </c>
      <c r="F139" s="52">
        <f t="shared" si="31"/>
        <v>132.35063768044256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2425.98</v>
      </c>
      <c r="E150" s="242">
        <v>3210.8</v>
      </c>
      <c r="F150" s="52">
        <f t="shared" si="31"/>
        <v>132.35063768044256</v>
      </c>
    </row>
    <row r="151" spans="1:6" ht="12.75" customHeight="1" x14ac:dyDescent="0.2">
      <c r="A151" s="53">
        <v>3</v>
      </c>
      <c r="B151" s="85" t="s">
        <v>348</v>
      </c>
      <c r="C151" s="50" t="s">
        <v>56</v>
      </c>
      <c r="D151" s="51">
        <f t="shared" ref="D151:E151" si="35">D152+D163+D196+D215+D224+D252+D263</f>
        <v>896393.2300000001</v>
      </c>
      <c r="E151" s="51">
        <f t="shared" si="35"/>
        <v>1123937.23</v>
      </c>
      <c r="F151" s="52">
        <f t="shared" si="31"/>
        <v>125.38439519450631</v>
      </c>
    </row>
    <row r="152" spans="1:6" ht="12.75" customHeight="1" x14ac:dyDescent="0.2">
      <c r="A152" s="53">
        <v>31</v>
      </c>
      <c r="B152" s="85" t="s">
        <v>349</v>
      </c>
      <c r="C152" s="50" t="s">
        <v>350</v>
      </c>
      <c r="D152" s="51">
        <f t="shared" ref="D152:E152" si="36">D153+D158+D159</f>
        <v>90133.03</v>
      </c>
      <c r="E152" s="51">
        <f t="shared" si="36"/>
        <v>120616.62</v>
      </c>
      <c r="F152" s="52">
        <f t="shared" si="31"/>
        <v>133.82066485504814</v>
      </c>
    </row>
    <row r="153" spans="1:6" ht="12.75" customHeight="1" x14ac:dyDescent="0.2">
      <c r="A153" s="53">
        <v>311</v>
      </c>
      <c r="B153" s="85" t="s">
        <v>351</v>
      </c>
      <c r="C153" s="50" t="s">
        <v>352</v>
      </c>
      <c r="D153" s="51">
        <f t="shared" ref="D153:E153" si="37">SUM(D154:D157)</f>
        <v>71246.45</v>
      </c>
      <c r="E153" s="51">
        <f t="shared" si="37"/>
        <v>93603.19</v>
      </c>
      <c r="F153" s="52">
        <f t="shared" si="31"/>
        <v>131.37944416879719</v>
      </c>
    </row>
    <row r="154" spans="1:6" ht="12.75" customHeight="1" x14ac:dyDescent="0.2">
      <c r="A154" s="53">
        <v>3111</v>
      </c>
      <c r="B154" s="85" t="s">
        <v>353</v>
      </c>
      <c r="C154" s="50" t="s">
        <v>354</v>
      </c>
      <c r="D154" s="242">
        <v>71246.45</v>
      </c>
      <c r="E154" s="242">
        <v>93603.19</v>
      </c>
      <c r="F154" s="52">
        <f t="shared" si="31"/>
        <v>131.37944416879719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7326.3</v>
      </c>
      <c r="E158" s="242">
        <v>13175.7</v>
      </c>
      <c r="F158" s="52">
        <f t="shared" si="31"/>
        <v>179.84112034724214</v>
      </c>
    </row>
    <row r="159" spans="1:6" ht="12.75" customHeight="1" x14ac:dyDescent="0.2">
      <c r="A159" s="53">
        <v>313</v>
      </c>
      <c r="B159" s="85" t="s">
        <v>363</v>
      </c>
      <c r="C159" s="50" t="s">
        <v>364</v>
      </c>
      <c r="D159" s="51">
        <f t="shared" ref="D159:E159" si="38">SUM(D160:D162)</f>
        <v>11560.28</v>
      </c>
      <c r="E159" s="51">
        <f t="shared" si="38"/>
        <v>13837.73</v>
      </c>
      <c r="F159" s="52">
        <f t="shared" si="31"/>
        <v>119.70064738916358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11560.28</v>
      </c>
      <c r="E161" s="242">
        <v>13837.73</v>
      </c>
      <c r="F161" s="52">
        <f t="shared" si="31"/>
        <v>119.70064738916358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421857.66000000003</v>
      </c>
      <c r="E163" s="51">
        <f t="shared" si="39"/>
        <v>466007.50999999995</v>
      </c>
      <c r="F163" s="52">
        <f t="shared" si="31"/>
        <v>110.46557978821573</v>
      </c>
    </row>
    <row r="164" spans="1:6" ht="12.75" customHeight="1" x14ac:dyDescent="0.2">
      <c r="A164" s="53">
        <v>321</v>
      </c>
      <c r="B164" s="85" t="s">
        <v>372</v>
      </c>
      <c r="C164" s="50" t="s">
        <v>373</v>
      </c>
      <c r="D164" s="51">
        <f t="shared" ref="D164:E164" si="40">SUM(D165:D168)</f>
        <v>4373.2</v>
      </c>
      <c r="E164" s="51">
        <f t="shared" si="40"/>
        <v>7411.56</v>
      </c>
      <c r="F164" s="52">
        <f t="shared" si="31"/>
        <v>169.47681331747921</v>
      </c>
    </row>
    <row r="165" spans="1:6" ht="12.75" customHeight="1" x14ac:dyDescent="0.2">
      <c r="A165" s="53">
        <v>3211</v>
      </c>
      <c r="B165" s="85" t="s">
        <v>374</v>
      </c>
      <c r="C165" s="50" t="s">
        <v>375</v>
      </c>
      <c r="D165" s="242">
        <v>384.9</v>
      </c>
      <c r="E165" s="242">
        <v>979.25</v>
      </c>
      <c r="F165" s="52">
        <f t="shared" si="31"/>
        <v>254.41673161860226</v>
      </c>
    </row>
    <row r="166" spans="1:6" ht="12.75" customHeight="1" x14ac:dyDescent="0.2">
      <c r="A166" s="53">
        <v>3212</v>
      </c>
      <c r="B166" s="85" t="s">
        <v>376</v>
      </c>
      <c r="C166" s="50" t="s">
        <v>377</v>
      </c>
      <c r="D166" s="242">
        <v>2237.1799999999998</v>
      </c>
      <c r="E166" s="242">
        <v>3959.1</v>
      </c>
      <c r="F166" s="52">
        <f t="shared" si="31"/>
        <v>176.9683261963722</v>
      </c>
    </row>
    <row r="167" spans="1:6" ht="12.75" customHeight="1" x14ac:dyDescent="0.2">
      <c r="A167" s="53">
        <v>3213</v>
      </c>
      <c r="B167" s="85" t="s">
        <v>378</v>
      </c>
      <c r="C167" s="50" t="s">
        <v>379</v>
      </c>
      <c r="D167" s="242">
        <v>530.73</v>
      </c>
      <c r="E167" s="242">
        <v>495</v>
      </c>
      <c r="F167" s="52">
        <f t="shared" si="31"/>
        <v>93.267763269459053</v>
      </c>
    </row>
    <row r="168" spans="1:6" ht="12.75" customHeight="1" x14ac:dyDescent="0.2">
      <c r="A168" s="53">
        <v>3214</v>
      </c>
      <c r="B168" s="85" t="s">
        <v>380</v>
      </c>
      <c r="C168" s="50" t="s">
        <v>381</v>
      </c>
      <c r="D168" s="242">
        <v>1220.3900000000001</v>
      </c>
      <c r="E168" s="242">
        <v>1978.21</v>
      </c>
      <c r="F168" s="52">
        <f t="shared" si="31"/>
        <v>162.09654290841451</v>
      </c>
    </row>
    <row r="169" spans="1:6" ht="12.75" customHeight="1" x14ac:dyDescent="0.2">
      <c r="A169" s="53">
        <v>322</v>
      </c>
      <c r="B169" s="85" t="s">
        <v>382</v>
      </c>
      <c r="C169" s="50" t="s">
        <v>383</v>
      </c>
      <c r="D169" s="51">
        <f t="shared" ref="D169:E169" si="41">SUM(D170:D176)</f>
        <v>32313.89</v>
      </c>
      <c r="E169" s="51">
        <f t="shared" si="41"/>
        <v>26788.67</v>
      </c>
      <c r="F169" s="52">
        <f t="shared" si="31"/>
        <v>82.901408651202317</v>
      </c>
    </row>
    <row r="170" spans="1:6" ht="12.75" customHeight="1" x14ac:dyDescent="0.2">
      <c r="A170" s="53">
        <v>3221</v>
      </c>
      <c r="B170" s="85" t="s">
        <v>384</v>
      </c>
      <c r="C170" s="50" t="s">
        <v>385</v>
      </c>
      <c r="D170" s="242">
        <v>2165.2199999999998</v>
      </c>
      <c r="E170" s="242">
        <v>3156</v>
      </c>
      <c r="F170" s="52">
        <f t="shared" si="31"/>
        <v>145.75886053149333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27561.94</v>
      </c>
      <c r="E172" s="242">
        <v>20877.689999999999</v>
      </c>
      <c r="F172" s="52">
        <f t="shared" si="31"/>
        <v>75.748260100704087</v>
      </c>
    </row>
    <row r="173" spans="1:6" ht="12.75" customHeight="1" x14ac:dyDescent="0.2">
      <c r="A173" s="53">
        <v>3224</v>
      </c>
      <c r="B173" s="85" t="s">
        <v>390</v>
      </c>
      <c r="C173" s="50" t="s">
        <v>391</v>
      </c>
      <c r="D173" s="242">
        <v>2586.73</v>
      </c>
      <c r="E173" s="242">
        <v>2754.98</v>
      </c>
      <c r="F173" s="52">
        <f t="shared" si="31"/>
        <v>106.50435105326031</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339975.08</v>
      </c>
      <c r="E177" s="51">
        <f t="shared" si="42"/>
        <v>371552.07999999996</v>
      </c>
      <c r="F177" s="52">
        <f t="shared" si="31"/>
        <v>109.28803369941113</v>
      </c>
    </row>
    <row r="178" spans="1:6" ht="12.75" customHeight="1" x14ac:dyDescent="0.2">
      <c r="A178" s="53">
        <v>3231</v>
      </c>
      <c r="B178" s="85" t="s">
        <v>400</v>
      </c>
      <c r="C178" s="50" t="s">
        <v>401</v>
      </c>
      <c r="D178" s="242">
        <v>4370.68</v>
      </c>
      <c r="E178" s="242">
        <v>4634.67</v>
      </c>
      <c r="F178" s="52">
        <f t="shared" si="31"/>
        <v>106.04002123239404</v>
      </c>
    </row>
    <row r="179" spans="1:6" ht="12.75" customHeight="1" x14ac:dyDescent="0.2">
      <c r="A179" s="53">
        <v>3232</v>
      </c>
      <c r="B179" s="85" t="s">
        <v>402</v>
      </c>
      <c r="C179" s="50" t="s">
        <v>403</v>
      </c>
      <c r="D179" s="242">
        <v>148700.73000000001</v>
      </c>
      <c r="E179" s="242">
        <v>95795.56</v>
      </c>
      <c r="F179" s="52">
        <f t="shared" si="31"/>
        <v>64.421714674837162</v>
      </c>
    </row>
    <row r="180" spans="1:6" ht="12.75" customHeight="1" x14ac:dyDescent="0.2">
      <c r="A180" s="53">
        <v>3233</v>
      </c>
      <c r="B180" s="85" t="s">
        <v>404</v>
      </c>
      <c r="C180" s="50" t="s">
        <v>405</v>
      </c>
      <c r="D180" s="242">
        <v>23589.42</v>
      </c>
      <c r="E180" s="242">
        <v>26653.52</v>
      </c>
      <c r="F180" s="52">
        <f t="shared" si="31"/>
        <v>112.98929774449734</v>
      </c>
    </row>
    <row r="181" spans="1:6" ht="12.75" customHeight="1" x14ac:dyDescent="0.2">
      <c r="A181" s="53">
        <v>3234</v>
      </c>
      <c r="B181" s="85" t="s">
        <v>406</v>
      </c>
      <c r="C181" s="50" t="s">
        <v>407</v>
      </c>
      <c r="D181" s="242">
        <v>13788.69</v>
      </c>
      <c r="E181" s="242">
        <v>7154.87</v>
      </c>
      <c r="F181" s="52">
        <f t="shared" si="31"/>
        <v>51.889410814225279</v>
      </c>
    </row>
    <row r="182" spans="1:6" ht="12.75" customHeight="1" x14ac:dyDescent="0.2">
      <c r="A182" s="53">
        <v>3235</v>
      </c>
      <c r="B182" s="85" t="s">
        <v>408</v>
      </c>
      <c r="C182" s="50" t="s">
        <v>409</v>
      </c>
      <c r="D182" s="242">
        <v>38199.25</v>
      </c>
      <c r="E182" s="242">
        <v>40488.92</v>
      </c>
      <c r="F182" s="52">
        <f t="shared" si="31"/>
        <v>105.99401820716375</v>
      </c>
    </row>
    <row r="183" spans="1:6" ht="12.75" customHeight="1" x14ac:dyDescent="0.2">
      <c r="A183" s="53">
        <v>3236</v>
      </c>
      <c r="B183" s="85" t="s">
        <v>410</v>
      </c>
      <c r="C183" s="50" t="s">
        <v>411</v>
      </c>
      <c r="D183" s="242">
        <v>12659.21</v>
      </c>
      <c r="E183" s="242">
        <v>9647.65</v>
      </c>
      <c r="F183" s="52">
        <f t="shared" si="31"/>
        <v>76.210521825611551</v>
      </c>
    </row>
    <row r="184" spans="1:6" ht="12.75" customHeight="1" x14ac:dyDescent="0.2">
      <c r="A184" s="53">
        <v>3237</v>
      </c>
      <c r="B184" s="85" t="s">
        <v>412</v>
      </c>
      <c r="C184" s="50" t="s">
        <v>413</v>
      </c>
      <c r="D184" s="242">
        <v>68856.58</v>
      </c>
      <c r="E184" s="242">
        <v>149412.12</v>
      </c>
      <c r="F184" s="52">
        <f t="shared" si="31"/>
        <v>216.99032975497767</v>
      </c>
    </row>
    <row r="185" spans="1:6" ht="12.75" customHeight="1" x14ac:dyDescent="0.2">
      <c r="A185" s="53">
        <v>3238</v>
      </c>
      <c r="B185" s="85" t="s">
        <v>414</v>
      </c>
      <c r="C185" s="50" t="s">
        <v>415</v>
      </c>
      <c r="D185" s="242">
        <v>1108.56</v>
      </c>
      <c r="E185" s="242">
        <v>1163.46</v>
      </c>
      <c r="F185" s="52">
        <f t="shared" si="31"/>
        <v>104.95237064299631</v>
      </c>
    </row>
    <row r="186" spans="1:6" ht="12.75" customHeight="1" x14ac:dyDescent="0.2">
      <c r="A186" s="53">
        <v>3239</v>
      </c>
      <c r="B186" s="85" t="s">
        <v>416</v>
      </c>
      <c r="C186" s="50" t="s">
        <v>417</v>
      </c>
      <c r="D186" s="242">
        <v>28701.96</v>
      </c>
      <c r="E186" s="242">
        <v>36601.31</v>
      </c>
      <c r="F186" s="52">
        <f t="shared" si="31"/>
        <v>127.5219880454157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45195.490000000005</v>
      </c>
      <c r="E188" s="51">
        <f t="shared" si="43"/>
        <v>60255.199999999997</v>
      </c>
      <c r="F188" s="52">
        <f t="shared" si="31"/>
        <v>133.32126723263758</v>
      </c>
    </row>
    <row r="189" spans="1:6" ht="12.75" customHeight="1" x14ac:dyDescent="0.2">
      <c r="A189" s="53">
        <v>3291</v>
      </c>
      <c r="B189" s="232" t="s">
        <v>422</v>
      </c>
      <c r="C189" s="50" t="s">
        <v>423</v>
      </c>
      <c r="D189" s="242">
        <v>11265.52</v>
      </c>
      <c r="E189" s="242">
        <v>14041.77</v>
      </c>
      <c r="F189" s="52">
        <f t="shared" si="31"/>
        <v>124.64378031373606</v>
      </c>
    </row>
    <row r="190" spans="1:6" ht="12.75" customHeight="1" x14ac:dyDescent="0.2">
      <c r="A190" s="53">
        <v>3292</v>
      </c>
      <c r="B190" s="85" t="s">
        <v>424</v>
      </c>
      <c r="C190" s="50" t="s">
        <v>425</v>
      </c>
      <c r="D190" s="242">
        <v>2508.9899999999998</v>
      </c>
      <c r="E190" s="242"/>
      <c r="F190" s="52">
        <f t="shared" si="31"/>
        <v>0</v>
      </c>
    </row>
    <row r="191" spans="1:6" ht="12.75" customHeight="1" x14ac:dyDescent="0.2">
      <c r="A191" s="53">
        <v>3293</v>
      </c>
      <c r="B191" s="85" t="s">
        <v>426</v>
      </c>
      <c r="C191" s="50" t="s">
        <v>427</v>
      </c>
      <c r="D191" s="242">
        <v>4194.24</v>
      </c>
      <c r="E191" s="242">
        <v>2893.82</v>
      </c>
      <c r="F191" s="52">
        <f t="shared" si="31"/>
        <v>68.995098039215691</v>
      </c>
    </row>
    <row r="192" spans="1:6" ht="12.75" customHeight="1" x14ac:dyDescent="0.2">
      <c r="A192" s="53">
        <v>3294</v>
      </c>
      <c r="B192" s="85" t="s">
        <v>428</v>
      </c>
      <c r="C192" s="50" t="s">
        <v>429</v>
      </c>
      <c r="D192" s="242">
        <v>1327.23</v>
      </c>
      <c r="E192" s="242">
        <v>1327.24</v>
      </c>
      <c r="F192" s="52">
        <f t="shared" si="31"/>
        <v>100.00075344891239</v>
      </c>
    </row>
    <row r="193" spans="1:6" ht="12.75" customHeight="1" x14ac:dyDescent="0.2">
      <c r="A193" s="53">
        <v>3295</v>
      </c>
      <c r="B193" s="85" t="s">
        <v>430</v>
      </c>
      <c r="C193" s="50" t="s">
        <v>431</v>
      </c>
      <c r="D193" s="242">
        <v>641.58000000000004</v>
      </c>
      <c r="E193" s="242">
        <v>616.88</v>
      </c>
      <c r="F193" s="52">
        <f t="shared" si="31"/>
        <v>96.150129368122435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25257.93</v>
      </c>
      <c r="E195" s="242">
        <v>41375.49</v>
      </c>
      <c r="F195" s="52">
        <f t="shared" si="31"/>
        <v>163.81188007093218</v>
      </c>
    </row>
    <row r="196" spans="1:6" ht="12.75" customHeight="1" x14ac:dyDescent="0.2">
      <c r="A196" s="53">
        <v>34</v>
      </c>
      <c r="B196" s="232" t="s">
        <v>436</v>
      </c>
      <c r="C196" s="50" t="s">
        <v>437</v>
      </c>
      <c r="D196" s="51">
        <f t="shared" ref="D196:E196" si="44">D197+D202+D210</f>
        <v>18686.949999999997</v>
      </c>
      <c r="E196" s="51">
        <f t="shared" si="44"/>
        <v>97264.099999999991</v>
      </c>
      <c r="F196" s="52">
        <f t="shared" si="31"/>
        <v>520.49210812893489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8523.33</v>
      </c>
      <c r="E202" s="51">
        <f t="shared" si="46"/>
        <v>7463.37</v>
      </c>
      <c r="F202" s="52">
        <f t="shared" si="31"/>
        <v>87.564015472825758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8523.33</v>
      </c>
      <c r="E205" s="242">
        <v>7463.37</v>
      </c>
      <c r="F205" s="52">
        <f t="shared" si="31"/>
        <v>87.564015472825758</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10163.619999999999</v>
      </c>
      <c r="E210" s="51">
        <f t="shared" si="47"/>
        <v>89800.73</v>
      </c>
      <c r="F210" s="52">
        <f t="shared" si="31"/>
        <v>883.55064435703025</v>
      </c>
    </row>
    <row r="211" spans="1:6" ht="12.75" customHeight="1" x14ac:dyDescent="0.2">
      <c r="A211" s="53">
        <v>3431</v>
      </c>
      <c r="B211" s="232" t="s">
        <v>466</v>
      </c>
      <c r="C211" s="50" t="s">
        <v>467</v>
      </c>
      <c r="D211" s="242">
        <v>6859.56</v>
      </c>
      <c r="E211" s="242">
        <v>1681.7</v>
      </c>
      <c r="F211" s="52">
        <f t="shared" si="31"/>
        <v>24.516149723888994</v>
      </c>
    </row>
    <row r="212" spans="1:6" ht="12.75" customHeight="1" x14ac:dyDescent="0.2">
      <c r="A212" s="53">
        <v>3432</v>
      </c>
      <c r="B212" s="85" t="s">
        <v>468</v>
      </c>
      <c r="C212" s="50" t="s">
        <v>469</v>
      </c>
      <c r="D212" s="242">
        <v>32.82</v>
      </c>
      <c r="E212" s="242"/>
      <c r="F212" s="52">
        <f t="shared" si="31"/>
        <v>0</v>
      </c>
    </row>
    <row r="213" spans="1:6" ht="12.75" customHeight="1" x14ac:dyDescent="0.2">
      <c r="A213" s="53">
        <v>3433</v>
      </c>
      <c r="B213" s="85" t="s">
        <v>470</v>
      </c>
      <c r="C213" s="50" t="s">
        <v>471</v>
      </c>
      <c r="D213" s="242">
        <v>1373.61</v>
      </c>
      <c r="E213" s="242">
        <v>58.36</v>
      </c>
      <c r="F213" s="52">
        <f t="shared" si="31"/>
        <v>4.2486586440110372</v>
      </c>
    </row>
    <row r="214" spans="1:6" ht="12.75" customHeight="1" x14ac:dyDescent="0.2">
      <c r="A214" s="53">
        <v>3434</v>
      </c>
      <c r="B214" s="85" t="s">
        <v>472</v>
      </c>
      <c r="C214" s="50" t="s">
        <v>473</v>
      </c>
      <c r="D214" s="242">
        <v>1897.63</v>
      </c>
      <c r="E214" s="242">
        <v>88060.67</v>
      </c>
      <c r="F214" s="52">
        <f t="shared" si="31"/>
        <v>4640.5605940040996</v>
      </c>
    </row>
    <row r="215" spans="1:6" ht="12.75" customHeight="1" x14ac:dyDescent="0.2">
      <c r="A215" s="53">
        <v>35</v>
      </c>
      <c r="B215" s="85" t="s">
        <v>474</v>
      </c>
      <c r="C215" s="50" t="s">
        <v>475</v>
      </c>
      <c r="D215" s="51">
        <f t="shared" ref="D215:E215" si="48">D216+D219+D223</f>
        <v>14796.01</v>
      </c>
      <c r="E215" s="51">
        <f t="shared" si="48"/>
        <v>7291.43</v>
      </c>
      <c r="F215" s="52">
        <f t="shared" si="31"/>
        <v>49.279704460864785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14796.01</v>
      </c>
      <c r="E219" s="51">
        <f t="shared" si="50"/>
        <v>7291.43</v>
      </c>
      <c r="F219" s="52">
        <f t="shared" si="31"/>
        <v>49.279704460864785</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14796.01</v>
      </c>
      <c r="E222" s="242">
        <v>7291.43</v>
      </c>
      <c r="F222" s="52">
        <f t="shared" si="31"/>
        <v>49.279704460864785</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17758.3</v>
      </c>
      <c r="E224" s="51">
        <f t="shared" si="51"/>
        <v>17191.900000000001</v>
      </c>
      <c r="F224" s="52">
        <f t="shared" ref="F224:F235" si="52">IF(D224&lt;&gt;0,IF(E224/D224&gt;=100,"&gt;&gt;100",E224/D224*100),"-")</f>
        <v>96.810505510099517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17758.3</v>
      </c>
      <c r="E236" s="51">
        <f t="shared" si="56"/>
        <v>17191.900000000001</v>
      </c>
      <c r="F236" s="52">
        <f t="shared" ref="F236:F239" si="57">IF(D236&lt;&gt;0,IF(E236/D236&gt;=100,"&gt;&gt;100",E236/D236*100),"-")</f>
        <v>96.810505510099517</v>
      </c>
    </row>
    <row r="237" spans="1:6" ht="12.75" customHeight="1" x14ac:dyDescent="0.2">
      <c r="A237" s="53" t="s">
        <v>518</v>
      </c>
      <c r="B237" s="85" t="s">
        <v>519</v>
      </c>
      <c r="C237" s="50" t="s">
        <v>518</v>
      </c>
      <c r="D237" s="242">
        <v>17758.3</v>
      </c>
      <c r="E237" s="242">
        <v>17191.900000000001</v>
      </c>
      <c r="F237" s="52">
        <f t="shared" si="57"/>
        <v>96.810505510099517</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159955.01999999999</v>
      </c>
      <c r="E252" s="51">
        <f t="shared" si="63"/>
        <v>186656.51</v>
      </c>
      <c r="F252" s="52">
        <f t="shared" ref="F252:F258" si="64">IF(D252&lt;&gt;0,IF(E252/D252&gt;=100,"&gt;&gt;100",E252/D252*100),"-")</f>
        <v>116.69312410451388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159955.01999999999</v>
      </c>
      <c r="E259" s="51">
        <f t="shared" si="66"/>
        <v>186656.51</v>
      </c>
      <c r="F259" s="52">
        <f t="shared" ref="F259:F262" si="67">IF(D259&lt;&gt;0,IF(E259/D259&gt;=100,"&gt;&gt;100",E259/D259*100),"-")</f>
        <v>116.69312410451388</v>
      </c>
    </row>
    <row r="260" spans="1:6" ht="12.75" customHeight="1" x14ac:dyDescent="0.2">
      <c r="A260" s="53">
        <v>3721</v>
      </c>
      <c r="B260" s="85" t="s">
        <v>560</v>
      </c>
      <c r="C260" s="50" t="s">
        <v>561</v>
      </c>
      <c r="D260" s="242">
        <v>135162.57999999999</v>
      </c>
      <c r="E260" s="242">
        <v>160024.19</v>
      </c>
      <c r="F260" s="52">
        <f t="shared" si="67"/>
        <v>118.39385575504701</v>
      </c>
    </row>
    <row r="261" spans="1:6" ht="12.75" customHeight="1" x14ac:dyDescent="0.2">
      <c r="A261" s="53">
        <v>3722</v>
      </c>
      <c r="B261" s="85" t="s">
        <v>562</v>
      </c>
      <c r="C261" s="50" t="s">
        <v>563</v>
      </c>
      <c r="D261" s="242">
        <v>24792.44</v>
      </c>
      <c r="E261" s="242">
        <v>26632.32</v>
      </c>
      <c r="F261" s="52">
        <f t="shared" si="67"/>
        <v>107.42113321641598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173206.26</v>
      </c>
      <c r="E263" s="51">
        <f t="shared" si="68"/>
        <v>228909.16</v>
      </c>
      <c r="F263" s="52">
        <f t="shared" ref="F263:F267" si="69">IF(D263&lt;&gt;0,IF(E263/D263&gt;=100,"&gt;&gt;100",E263/D263*100),"-")</f>
        <v>132.15986535359633</v>
      </c>
    </row>
    <row r="264" spans="1:6" ht="12.75" customHeight="1" x14ac:dyDescent="0.2">
      <c r="A264" s="53">
        <v>381</v>
      </c>
      <c r="B264" s="85" t="s">
        <v>568</v>
      </c>
      <c r="C264" s="50" t="s">
        <v>569</v>
      </c>
      <c r="D264" s="51">
        <f t="shared" ref="D264:E264" si="70">SUM(D265:D267)</f>
        <v>53660.7</v>
      </c>
      <c r="E264" s="51">
        <f t="shared" si="70"/>
        <v>96090.64</v>
      </c>
      <c r="F264" s="52">
        <f t="shared" si="69"/>
        <v>179.07079110037699</v>
      </c>
    </row>
    <row r="265" spans="1:6" ht="12.75" customHeight="1" x14ac:dyDescent="0.2">
      <c r="A265" s="53">
        <v>3811</v>
      </c>
      <c r="B265" s="85" t="s">
        <v>570</v>
      </c>
      <c r="C265" s="50" t="s">
        <v>571</v>
      </c>
      <c r="D265" s="242">
        <v>53660.7</v>
      </c>
      <c r="E265" s="242">
        <v>96090.64</v>
      </c>
      <c r="F265" s="52">
        <f t="shared" si="69"/>
        <v>179.07079110037699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52560.28</v>
      </c>
      <c r="E268" s="51">
        <f t="shared" si="71"/>
        <v>113025.95</v>
      </c>
      <c r="F268" s="52">
        <f t="shared" ref="F268:F272" si="72">IF(D268&lt;&gt;0,IF(E268/D268&gt;=100,"&gt;&gt;100",E268/D268*100),"-")</f>
        <v>215.04061622198361</v>
      </c>
    </row>
    <row r="269" spans="1:6" ht="12.75" customHeight="1" x14ac:dyDescent="0.2">
      <c r="A269" s="53">
        <v>3821</v>
      </c>
      <c r="B269" s="85" t="s">
        <v>578</v>
      </c>
      <c r="C269" s="50" t="s">
        <v>579</v>
      </c>
      <c r="D269" s="242">
        <v>52560.28</v>
      </c>
      <c r="E269" s="242">
        <v>113025.95</v>
      </c>
      <c r="F269" s="52">
        <f t="shared" si="72"/>
        <v>215.04061622198361</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4455.58</v>
      </c>
      <c r="E273" s="51">
        <f t="shared" si="73"/>
        <v>680</v>
      </c>
      <c r="F273" s="52">
        <f t="shared" ref="F273:F284" si="74">IF(D273&lt;&gt;0,IF(E273/D273&gt;=100,"&gt;&gt;100",E273/D273*100),"-")</f>
        <v>15.261761656170464</v>
      </c>
    </row>
    <row r="274" spans="1:6" ht="12.75" customHeight="1" x14ac:dyDescent="0.2">
      <c r="A274" s="53">
        <v>3831</v>
      </c>
      <c r="B274" s="85" t="s">
        <v>588</v>
      </c>
      <c r="C274" s="50" t="s">
        <v>589</v>
      </c>
      <c r="D274" s="242">
        <v>4455.58</v>
      </c>
      <c r="E274" s="242">
        <v>680</v>
      </c>
      <c r="F274" s="52">
        <f t="shared" si="74"/>
        <v>15.261761656170464</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62529.7</v>
      </c>
      <c r="E279" s="51">
        <f t="shared" si="75"/>
        <v>19112.57</v>
      </c>
      <c r="F279" s="52">
        <f t="shared" si="74"/>
        <v>30.565587232946907</v>
      </c>
    </row>
    <row r="280" spans="1:6" ht="24" x14ac:dyDescent="0.2">
      <c r="A280" s="53">
        <v>3861</v>
      </c>
      <c r="B280" s="85" t="s">
        <v>599</v>
      </c>
      <c r="C280" s="50" t="s">
        <v>600</v>
      </c>
      <c r="D280" s="242">
        <v>62529.7</v>
      </c>
      <c r="E280" s="242">
        <v>19112.57</v>
      </c>
      <c r="F280" s="52">
        <f t="shared" si="74"/>
        <v>30.565587232946907</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896393.2300000001</v>
      </c>
      <c r="E289" s="51">
        <f t="shared" si="79"/>
        <v>1123937.23</v>
      </c>
      <c r="F289" s="52">
        <f t="shared" si="76"/>
        <v>125.38439519450631</v>
      </c>
    </row>
    <row r="290" spans="1:6" ht="12.75" customHeight="1" x14ac:dyDescent="0.2">
      <c r="A290" s="53" t="s">
        <v>609</v>
      </c>
      <c r="B290" s="85" t="s">
        <v>620</v>
      </c>
      <c r="C290" s="50" t="s">
        <v>621</v>
      </c>
      <c r="D290" s="51">
        <f>IF(D6&gt;=D289,D6-D289,0)</f>
        <v>278669.78999999992</v>
      </c>
      <c r="E290" s="51">
        <f>IF(E6&gt;=E289,E6-E289,0)</f>
        <v>369011.80000000005</v>
      </c>
      <c r="F290" s="52">
        <f t="shared" si="76"/>
        <v>132.41901822224798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2388.98</v>
      </c>
      <c r="E298" s="51">
        <f t="shared" si="80"/>
        <v>597.25</v>
      </c>
      <c r="F298" s="52">
        <f t="shared" ref="F298:F418" si="81">IF(D298&lt;&gt;0,IF(E298/D298&gt;=100,"&gt;&gt;100",E298/D298*100),"-")</f>
        <v>25.00020929434319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2388.98</v>
      </c>
      <c r="E311" s="51">
        <f t="shared" si="85"/>
        <v>597.25</v>
      </c>
      <c r="F311" s="52">
        <f t="shared" si="81"/>
        <v>25.00020929434319</v>
      </c>
    </row>
    <row r="312" spans="1:6" ht="12.75" customHeight="1" x14ac:dyDescent="0.2">
      <c r="A312" s="53">
        <v>721</v>
      </c>
      <c r="B312" s="85" t="s">
        <v>663</v>
      </c>
      <c r="C312" s="50" t="s">
        <v>664</v>
      </c>
      <c r="D312" s="51">
        <f t="shared" ref="D312:E312" si="86">SUM(D313:D316)</f>
        <v>2388.98</v>
      </c>
      <c r="E312" s="51">
        <f t="shared" si="86"/>
        <v>597.25</v>
      </c>
      <c r="F312" s="52">
        <f t="shared" si="81"/>
        <v>25.00020929434319</v>
      </c>
    </row>
    <row r="313" spans="1:6" ht="12.75" customHeight="1" x14ac:dyDescent="0.2">
      <c r="A313" s="53">
        <v>7211</v>
      </c>
      <c r="B313" s="85" t="s">
        <v>665</v>
      </c>
      <c r="C313" s="50" t="s">
        <v>666</v>
      </c>
      <c r="D313" s="242">
        <v>2388.98</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v>597.25</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194250.42</v>
      </c>
      <c r="E350" s="51">
        <f t="shared" si="95"/>
        <v>78391.429999999993</v>
      </c>
      <c r="F350" s="52">
        <f t="shared" si="81"/>
        <v>40.355861264032264</v>
      </c>
    </row>
    <row r="351" spans="1:6" ht="12.75" customHeight="1" x14ac:dyDescent="0.2">
      <c r="A351" s="53">
        <v>41</v>
      </c>
      <c r="B351" s="85" t="s">
        <v>741</v>
      </c>
      <c r="C351" s="50" t="s">
        <v>742</v>
      </c>
      <c r="D351" s="51">
        <f t="shared" ref="D351:E351" si="96">D352+D356</f>
        <v>107585.60000000001</v>
      </c>
      <c r="E351" s="51">
        <f t="shared" si="96"/>
        <v>14462.04</v>
      </c>
      <c r="F351" s="52">
        <f t="shared" si="81"/>
        <v>13.442356597909013</v>
      </c>
    </row>
    <row r="352" spans="1:6" ht="12.75" customHeight="1" x14ac:dyDescent="0.2">
      <c r="A352" s="53">
        <v>411</v>
      </c>
      <c r="B352" s="85" t="s">
        <v>743</v>
      </c>
      <c r="C352" s="50" t="s">
        <v>744</v>
      </c>
      <c r="D352" s="51">
        <f t="shared" ref="D352:E352" si="97">SUM(D353:D355)</f>
        <v>0</v>
      </c>
      <c r="E352" s="51">
        <f t="shared" si="97"/>
        <v>14462.04</v>
      </c>
      <c r="F352" s="52" t="str">
        <f t="shared" si="81"/>
        <v>-</v>
      </c>
    </row>
    <row r="353" spans="1:6" ht="12.75" customHeight="1" x14ac:dyDescent="0.2">
      <c r="A353" s="53">
        <v>4111</v>
      </c>
      <c r="B353" s="85" t="s">
        <v>641</v>
      </c>
      <c r="C353" s="50" t="s">
        <v>745</v>
      </c>
      <c r="D353" s="242">
        <v>0</v>
      </c>
      <c r="E353" s="242">
        <v>14462.04</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107585.60000000001</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107585.60000000001</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76841.48</v>
      </c>
      <c r="E363" s="51">
        <f t="shared" si="99"/>
        <v>59929.39</v>
      </c>
      <c r="F363" s="52">
        <f t="shared" si="81"/>
        <v>77.990936665977813</v>
      </c>
    </row>
    <row r="364" spans="1:6" ht="12.75" customHeight="1" x14ac:dyDescent="0.2">
      <c r="A364" s="53">
        <v>421</v>
      </c>
      <c r="B364" s="85" t="s">
        <v>759</v>
      </c>
      <c r="C364" s="50" t="s">
        <v>760</v>
      </c>
      <c r="D364" s="51">
        <f t="shared" ref="D364:E364" si="100">SUM(D365:D368)</f>
        <v>47552.5</v>
      </c>
      <c r="E364" s="51">
        <f t="shared" si="100"/>
        <v>21178.58</v>
      </c>
      <c r="F364" s="52">
        <f t="shared" si="81"/>
        <v>44.537258819199835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11439.05</v>
      </c>
      <c r="E366" s="242"/>
      <c r="F366" s="52">
        <f t="shared" si="81"/>
        <v>0</v>
      </c>
    </row>
    <row r="367" spans="1:6" ht="12.75" customHeight="1" x14ac:dyDescent="0.2">
      <c r="A367" s="53">
        <v>4213</v>
      </c>
      <c r="B367" s="85" t="s">
        <v>669</v>
      </c>
      <c r="C367" s="50" t="s">
        <v>763</v>
      </c>
      <c r="D367" s="242">
        <v>33624.9</v>
      </c>
      <c r="E367" s="242"/>
      <c r="F367" s="52">
        <f t="shared" si="81"/>
        <v>0</v>
      </c>
    </row>
    <row r="368" spans="1:6" ht="12.75" customHeight="1" x14ac:dyDescent="0.2">
      <c r="A368" s="53">
        <v>4214</v>
      </c>
      <c r="B368" s="85" t="s">
        <v>671</v>
      </c>
      <c r="C368" s="50" t="s">
        <v>764</v>
      </c>
      <c r="D368" s="242">
        <v>2488.5500000000002</v>
      </c>
      <c r="E368" s="242">
        <v>21178.58</v>
      </c>
      <c r="F368" s="52">
        <f t="shared" si="81"/>
        <v>851.04096763175346</v>
      </c>
    </row>
    <row r="369" spans="1:6" ht="12.75" customHeight="1" x14ac:dyDescent="0.2">
      <c r="A369" s="53">
        <v>422</v>
      </c>
      <c r="B369" s="85" t="s">
        <v>765</v>
      </c>
      <c r="C369" s="50" t="s">
        <v>766</v>
      </c>
      <c r="D369" s="51">
        <f t="shared" ref="D369:E369" si="101">SUM(D370:D377)</f>
        <v>5282.74</v>
      </c>
      <c r="E369" s="51">
        <f t="shared" si="101"/>
        <v>38750.81</v>
      </c>
      <c r="F369" s="52">
        <f t="shared" si="81"/>
        <v>733.53619523201974</v>
      </c>
    </row>
    <row r="370" spans="1:6" ht="12.75" customHeight="1" x14ac:dyDescent="0.2">
      <c r="A370" s="53">
        <v>4221</v>
      </c>
      <c r="B370" s="85" t="s">
        <v>675</v>
      </c>
      <c r="C370" s="50" t="s">
        <v>767</v>
      </c>
      <c r="D370" s="242">
        <v>4504.29</v>
      </c>
      <c r="E370" s="242">
        <v>850</v>
      </c>
      <c r="F370" s="52">
        <f t="shared" si="81"/>
        <v>18.870898632192866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30692.5</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778.45</v>
      </c>
      <c r="E376" s="242">
        <v>7208.31</v>
      </c>
      <c r="F376" s="52">
        <f t="shared" si="81"/>
        <v>925.98240092491494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24006.239999999998</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9954.2099999999991</v>
      </c>
      <c r="E394" s="242"/>
      <c r="F394" s="52">
        <f t="shared" si="81"/>
        <v>0</v>
      </c>
    </row>
    <row r="395" spans="1:6" ht="12.75" customHeight="1" x14ac:dyDescent="0.2">
      <c r="A395" s="53">
        <v>4264</v>
      </c>
      <c r="B395" s="85" t="s">
        <v>725</v>
      </c>
      <c r="C395" s="50" t="s">
        <v>799</v>
      </c>
      <c r="D395" s="242">
        <v>14052.03</v>
      </c>
      <c r="E395" s="242"/>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9823.34</v>
      </c>
      <c r="E402" s="51">
        <f t="shared" si="109"/>
        <v>4000</v>
      </c>
      <c r="F402" s="52">
        <f t="shared" si="81"/>
        <v>40.719348001799794</v>
      </c>
    </row>
    <row r="403" spans="1:6" ht="12.75" customHeight="1" x14ac:dyDescent="0.2">
      <c r="A403" s="53">
        <v>451</v>
      </c>
      <c r="B403" s="85" t="s">
        <v>812</v>
      </c>
      <c r="C403" s="50" t="s">
        <v>813</v>
      </c>
      <c r="D403" s="242">
        <v>9823.34</v>
      </c>
      <c r="E403" s="242">
        <v>4000</v>
      </c>
      <c r="F403" s="52">
        <f t="shared" si="81"/>
        <v>40.719348001799794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191861.44</v>
      </c>
      <c r="E408" s="51">
        <f t="shared" si="111"/>
        <v>77794.179999999993</v>
      </c>
      <c r="F408" s="52">
        <f t="shared" si="81"/>
        <v>40.547063547526797</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1177452</v>
      </c>
      <c r="E412" s="51">
        <f>E6+E298</f>
        <v>1493546.28</v>
      </c>
      <c r="F412" s="52">
        <f t="shared" si="81"/>
        <v>126.84561918447632</v>
      </c>
    </row>
    <row r="413" spans="1:6" ht="12.75" customHeight="1" x14ac:dyDescent="0.2">
      <c r="A413" s="53" t="s">
        <v>609</v>
      </c>
      <c r="B413" s="85" t="s">
        <v>832</v>
      </c>
      <c r="C413" s="50" t="s">
        <v>833</v>
      </c>
      <c r="D413" s="51">
        <f t="shared" ref="D413:E413" si="112">D289+D350</f>
        <v>1090643.6500000001</v>
      </c>
      <c r="E413" s="51">
        <f t="shared" si="112"/>
        <v>1202328.6599999999</v>
      </c>
      <c r="F413" s="52">
        <f t="shared" si="81"/>
        <v>110.2402842578325</v>
      </c>
    </row>
    <row r="414" spans="1:6" ht="12.75" customHeight="1" x14ac:dyDescent="0.2">
      <c r="A414" s="53" t="s">
        <v>609</v>
      </c>
      <c r="B414" s="85" t="s">
        <v>834</v>
      </c>
      <c r="C414" s="50" t="s">
        <v>835</v>
      </c>
      <c r="D414" s="51">
        <f t="shared" ref="D414:E414" si="113">IF(D412&gt;=D413,D412-D413,0)</f>
        <v>86808.34999999986</v>
      </c>
      <c r="E414" s="51">
        <f t="shared" si="113"/>
        <v>291217.62000000011</v>
      </c>
      <c r="F414" s="52">
        <f t="shared" si="81"/>
        <v>335.4718987286368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66361.399999999994</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66361.399999999994</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66361.399999999994</v>
      </c>
      <c r="E490" s="51">
        <f t="shared" si="139"/>
        <v>0</v>
      </c>
      <c r="F490" s="52">
        <f t="shared" si="119"/>
        <v>0</v>
      </c>
    </row>
    <row r="491" spans="1:6" ht="12.75" customHeight="1" x14ac:dyDescent="0.2">
      <c r="A491" s="53">
        <v>8422</v>
      </c>
      <c r="B491" s="85" t="s">
        <v>989</v>
      </c>
      <c r="C491" s="50" t="s">
        <v>990</v>
      </c>
      <c r="D491" s="242">
        <v>66361.399999999994</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154944.1</v>
      </c>
      <c r="E528" s="51">
        <f t="shared" si="148"/>
        <v>138810.54999999999</v>
      </c>
      <c r="F528" s="52">
        <f t="shared" si="119"/>
        <v>89.587502847801233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154944.1</v>
      </c>
      <c r="E593" s="51">
        <f t="shared" si="167"/>
        <v>138810.54999999999</v>
      </c>
      <c r="F593" s="52">
        <f t="shared" si="119"/>
        <v>89.587502847801233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52139.89</v>
      </c>
      <c r="E599" s="51">
        <f t="shared" si="169"/>
        <v>138536.62</v>
      </c>
      <c r="F599" s="52">
        <f t="shared" si="119"/>
        <v>265.70178801681396</v>
      </c>
    </row>
    <row r="600" spans="1:6" ht="12.75" customHeight="1" x14ac:dyDescent="0.2">
      <c r="A600" s="53">
        <v>5422</v>
      </c>
      <c r="B600" s="85" t="s">
        <v>1198</v>
      </c>
      <c r="C600" s="50" t="s">
        <v>1199</v>
      </c>
      <c r="D600" s="242">
        <v>52139.89</v>
      </c>
      <c r="E600" s="242">
        <v>138536.62</v>
      </c>
      <c r="F600" s="52">
        <f t="shared" si="119"/>
        <v>265.70178801681396</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102804.21</v>
      </c>
      <c r="E617" s="51">
        <f t="shared" si="173"/>
        <v>273.93</v>
      </c>
      <c r="F617" s="52">
        <f t="shared" si="119"/>
        <v>0.26645795926061783</v>
      </c>
    </row>
    <row r="618" spans="1:6" ht="12.75" customHeight="1" x14ac:dyDescent="0.2">
      <c r="A618" s="53">
        <v>5471</v>
      </c>
      <c r="B618" s="85" t="s">
        <v>1234</v>
      </c>
      <c r="C618" s="50" t="s">
        <v>1235</v>
      </c>
      <c r="D618" s="242">
        <v>102804.21</v>
      </c>
      <c r="E618" s="242">
        <v>273.93</v>
      </c>
      <c r="F618" s="52">
        <f t="shared" si="119"/>
        <v>0.26645795926061783</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88582.700000000012</v>
      </c>
      <c r="E636" s="51">
        <f t="shared" si="179"/>
        <v>138810.54999999999</v>
      </c>
      <c r="F636" s="52">
        <f t="shared" si="119"/>
        <v>156.70164716135315</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695492.17</v>
      </c>
      <c r="E638" s="242">
        <v>839010.43</v>
      </c>
      <c r="F638" s="52">
        <f t="shared" si="119"/>
        <v>120.63549615519035</v>
      </c>
    </row>
    <row r="639" spans="1:6" ht="12.75" customHeight="1" x14ac:dyDescent="0.2">
      <c r="A639" s="53" t="s">
        <v>609</v>
      </c>
      <c r="B639" s="85" t="s">
        <v>1276</v>
      </c>
      <c r="C639" s="50" t="s">
        <v>1277</v>
      </c>
      <c r="D639" s="51">
        <f t="shared" ref="D639:E639" si="180">D412+D420</f>
        <v>1243813.3999999999</v>
      </c>
      <c r="E639" s="51">
        <f t="shared" si="180"/>
        <v>1493546.28</v>
      </c>
      <c r="F639" s="52">
        <f t="shared" si="119"/>
        <v>120.07800205400588</v>
      </c>
    </row>
    <row r="640" spans="1:6" ht="12.75" customHeight="1" x14ac:dyDescent="0.2">
      <c r="A640" s="53" t="s">
        <v>609</v>
      </c>
      <c r="B640" s="85" t="s">
        <v>1278</v>
      </c>
      <c r="C640" s="50" t="s">
        <v>1279</v>
      </c>
      <c r="D640" s="51">
        <f t="shared" ref="D640:E640" si="181">D413+D528</f>
        <v>1245587.7500000002</v>
      </c>
      <c r="E640" s="51">
        <f t="shared" si="181"/>
        <v>1341139.21</v>
      </c>
      <c r="F640" s="52">
        <f t="shared" si="119"/>
        <v>107.67119458263777</v>
      </c>
    </row>
    <row r="641" spans="1:6" ht="12.75" customHeight="1" x14ac:dyDescent="0.2">
      <c r="A641" s="53" t="s">
        <v>609</v>
      </c>
      <c r="B641" s="85" t="s">
        <v>1280</v>
      </c>
      <c r="C641" s="50" t="s">
        <v>1281</v>
      </c>
      <c r="D641" s="51">
        <f t="shared" ref="D641:E641" si="182">IF(D639&gt;=D640,D639-D640,0)</f>
        <v>0</v>
      </c>
      <c r="E641" s="51">
        <f t="shared" si="182"/>
        <v>152407.07000000007</v>
      </c>
      <c r="F641" s="52" t="str">
        <f t="shared" si="119"/>
        <v>-</v>
      </c>
    </row>
    <row r="642" spans="1:6" ht="12.75" customHeight="1" x14ac:dyDescent="0.2">
      <c r="A642" s="53" t="s">
        <v>609</v>
      </c>
      <c r="B642" s="85" t="s">
        <v>1282</v>
      </c>
      <c r="C642" s="50" t="s">
        <v>1283</v>
      </c>
      <c r="D642" s="51">
        <f t="shared" ref="D642:E642" si="183">IF(D640&gt;=D639,D640-D639,0)</f>
        <v>1774.350000000326</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695492.17</v>
      </c>
      <c r="E644" s="51">
        <f t="shared" si="185"/>
        <v>839010.43</v>
      </c>
      <c r="F644" s="52">
        <f t="shared" si="119"/>
        <v>120.63549615519035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697266.52000000037</v>
      </c>
      <c r="E646" s="51">
        <f t="shared" si="187"/>
        <v>686603.36</v>
      </c>
      <c r="F646" s="52">
        <f t="shared" si="119"/>
        <v>98.470719632429734</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66283.72</v>
      </c>
      <c r="E649" s="242">
        <v>64646.07</v>
      </c>
      <c r="F649" s="52">
        <f t="shared" ref="F649:F724" si="188">IF(D649&lt;&gt;0,IF(E649/D649&gt;=100,"&gt;&gt;100",E649/D649*100),"-")</f>
        <v>97.529332994587506</v>
      </c>
    </row>
    <row r="650" spans="1:6" ht="12.75" customHeight="1" x14ac:dyDescent="0.2">
      <c r="A650" s="53" t="s">
        <v>1297</v>
      </c>
      <c r="B650" s="85" t="s">
        <v>1298</v>
      </c>
      <c r="C650" s="50" t="s">
        <v>1297</v>
      </c>
      <c r="D650" s="242">
        <v>666266.77</v>
      </c>
      <c r="E650" s="242">
        <v>818752.79</v>
      </c>
      <c r="F650" s="52">
        <f t="shared" si="188"/>
        <v>122.886631431431</v>
      </c>
    </row>
    <row r="651" spans="1:6" ht="12.75" customHeight="1" x14ac:dyDescent="0.2">
      <c r="A651" s="53" t="s">
        <v>1299</v>
      </c>
      <c r="B651" s="85" t="s">
        <v>1300</v>
      </c>
      <c r="C651" s="50" t="s">
        <v>1299</v>
      </c>
      <c r="D651" s="242">
        <v>679716.48</v>
      </c>
      <c r="E651" s="242">
        <v>828018.17</v>
      </c>
      <c r="F651" s="52">
        <f t="shared" si="188"/>
        <v>121.81816895185476</v>
      </c>
    </row>
    <row r="652" spans="1:6" ht="24" x14ac:dyDescent="0.2">
      <c r="A652" s="53">
        <v>11</v>
      </c>
      <c r="B652" s="85" t="s">
        <v>1301</v>
      </c>
      <c r="C652" s="50" t="s">
        <v>1302</v>
      </c>
      <c r="D652" s="51">
        <f t="shared" ref="D652:E652" si="189">+D649+D650-D651</f>
        <v>52834.010000000009</v>
      </c>
      <c r="E652" s="51">
        <f t="shared" si="189"/>
        <v>55380.689999999944</v>
      </c>
      <c r="F652" s="52">
        <f t="shared" si="188"/>
        <v>104.82015277659207</v>
      </c>
    </row>
    <row r="653" spans="1:6" ht="24" x14ac:dyDescent="0.2">
      <c r="A653" s="53" t="s">
        <v>609</v>
      </c>
      <c r="B653" s="85" t="s">
        <v>1303</v>
      </c>
      <c r="C653" s="50" t="s">
        <v>1304</v>
      </c>
      <c r="D653" s="262">
        <v>10</v>
      </c>
      <c r="E653" s="262">
        <v>12</v>
      </c>
      <c r="F653" s="52">
        <f t="shared" si="188"/>
        <v>120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12</v>
      </c>
      <c r="F655" s="52">
        <f t="shared" si="188"/>
        <v>120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676.89</v>
      </c>
      <c r="E658" s="242">
        <v>502.35</v>
      </c>
      <c r="F658" s="52">
        <f t="shared" si="188"/>
        <v>74.214421841067235</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389459.18</v>
      </c>
      <c r="E661" s="242">
        <v>463834.02</v>
      </c>
      <c r="F661" s="52">
        <f t="shared" si="188"/>
        <v>119.09695388358801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14651.89</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47744.82</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41570.06</v>
      </c>
      <c r="E698" s="242">
        <v>98739.13</v>
      </c>
      <c r="F698" s="52">
        <f t="shared" si="188"/>
        <v>237.52462709940764</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2237.1799999999998</v>
      </c>
      <c r="E718" s="242">
        <v>3959.1</v>
      </c>
      <c r="F718" s="52">
        <f t="shared" si="188"/>
        <v>176.9683261963722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v>1883.78</v>
      </c>
      <c r="F721" s="52" t="str">
        <f t="shared" si="188"/>
        <v>-</v>
      </c>
    </row>
    <row r="722" spans="1:6" ht="12.75" customHeight="1" x14ac:dyDescent="0.2">
      <c r="A722" s="53" t="s">
        <v>1424</v>
      </c>
      <c r="B722" s="85" t="s">
        <v>1425</v>
      </c>
      <c r="C722" s="50" t="s">
        <v>1424</v>
      </c>
      <c r="D722" s="242">
        <v>2487.71</v>
      </c>
      <c r="E722" s="242">
        <v>3072.39</v>
      </c>
      <c r="F722" s="52">
        <f t="shared" si="188"/>
        <v>123.50273946722086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11265.52</v>
      </c>
      <c r="E725" s="242">
        <v>14041.77</v>
      </c>
      <c r="F725" s="52">
        <f t="shared" ref="F725:F979" si="190">IF(D725&lt;&gt;0,IF(E725/D725&gt;=100,"&gt;&gt;100",E725/D725*100),"-")</f>
        <v>124.64378031373606</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8523.33</v>
      </c>
      <c r="E742" s="242">
        <v>7463.37</v>
      </c>
      <c r="F742" s="52">
        <f t="shared" si="190"/>
        <v>87.564015472825758</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2867.63</v>
      </c>
      <c r="E759" s="242">
        <v>565.87</v>
      </c>
      <c r="F759" s="52">
        <f t="shared" si="190"/>
        <v>19.733019950272524</v>
      </c>
    </row>
    <row r="760" spans="1:6" ht="12.75" customHeight="1" x14ac:dyDescent="0.2">
      <c r="A760" s="53">
        <v>35232</v>
      </c>
      <c r="B760" s="85" t="s">
        <v>1500</v>
      </c>
      <c r="C760" s="50" t="s">
        <v>1501</v>
      </c>
      <c r="D760" s="242">
        <v>11928.38</v>
      </c>
      <c r="E760" s="242">
        <v>6725.56</v>
      </c>
      <c r="F760" s="52">
        <f t="shared" si="190"/>
        <v>56.382844946254231</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20784.39</v>
      </c>
      <c r="E819" s="242">
        <v>21069</v>
      </c>
      <c r="F819" s="52">
        <f t="shared" si="190"/>
        <v>101.36934497476231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114378.19</v>
      </c>
      <c r="E823" s="242">
        <v>138955.19</v>
      </c>
      <c r="F823" s="52">
        <f t="shared" si="190"/>
        <v>121.4874881303857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6605.61</v>
      </c>
      <c r="E826" s="242">
        <v>6665.8</v>
      </c>
      <c r="F826" s="52">
        <f t="shared" si="190"/>
        <v>100.91119518106579</v>
      </c>
    </row>
    <row r="827" spans="1:6" ht="12.75" customHeight="1" x14ac:dyDescent="0.2">
      <c r="A827" s="53" t="s">
        <v>1633</v>
      </c>
      <c r="B827" s="85" t="s">
        <v>1634</v>
      </c>
      <c r="C827" s="50" t="s">
        <v>1633</v>
      </c>
      <c r="D827" s="242">
        <v>1304.4000000000001</v>
      </c>
      <c r="E827" s="242"/>
      <c r="F827" s="52">
        <f t="shared" si="190"/>
        <v>0</v>
      </c>
    </row>
    <row r="828" spans="1:6" ht="12.75" customHeight="1" x14ac:dyDescent="0.2">
      <c r="A828" s="53" t="s">
        <v>1635</v>
      </c>
      <c r="B828" s="85" t="s">
        <v>1636</v>
      </c>
      <c r="C828" s="50" t="s">
        <v>1635</v>
      </c>
      <c r="D828" s="242">
        <v>16882.43</v>
      </c>
      <c r="E828" s="242">
        <v>19966.52</v>
      </c>
      <c r="F828" s="52">
        <f t="shared" si="190"/>
        <v>118.26804553609878</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62529.7</v>
      </c>
      <c r="E830" s="242">
        <v>19112.57</v>
      </c>
      <c r="F830" s="52">
        <f t="shared" si="190"/>
        <v>30.565587232946907</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66361.399999999994</v>
      </c>
      <c r="E878" s="242"/>
      <c r="F878" s="52">
        <f t="shared" si="190"/>
        <v>0</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52139.89</v>
      </c>
      <c r="E947" s="242">
        <v>138536.62</v>
      </c>
      <c r="F947" s="52">
        <f t="shared" si="190"/>
        <v>265.70178801681396</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102804.21</v>
      </c>
      <c r="E968" s="242">
        <v>273.93</v>
      </c>
      <c r="F968" s="52">
        <f t="shared" si="190"/>
        <v>0.26645795926061783</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1821294.78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1341101.8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1179967.5900000001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120616.62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466585.51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97264.1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7291.43</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186656.51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228909.16</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72644.259999999995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78391.429999999993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82742.78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82742.78</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1687460.3400000003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1236923.1800000002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111207.92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552238.80000000005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104089.46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10092.24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212136.64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195072.08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52086.04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191445.02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259092.14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259092.14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1474936.2399999998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210550.11000000002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201573.03000000003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137916.16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58431.73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52287.95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14025.78</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13170.7</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924.97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924.97</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1071.4799999999998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666.68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278.70999999999998</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126.09</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30671</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2781.04</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15794.01</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12095.95</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30989.42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12025.66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7115.86</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11847.9</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8977.08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4000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4977.08</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1264386.1299999999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484096.89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14426.35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765862.89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31753</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cp:lastModifiedBy>
  <cp:lastPrinted>2023-05-24T14:52:41Z</cp:lastPrinted>
  <dcterms:created xsi:type="dcterms:W3CDTF">2022-04-01T05:14:30Z</dcterms:created>
  <dcterms:modified xsi:type="dcterms:W3CDTF">2023-07-07T11:18:13Z</dcterms:modified>
</cp:coreProperties>
</file>